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zedmiar" sheetId="1" r:id="rId1"/>
  </sheets>
  <definedNames>
    <definedName name="_xlnm.Print_Area" localSheetId="0">'przedmiar'!$A$1:$F$23</definedName>
    <definedName name="_xlnm.Print_Area">'przedmiar'!$A$1:$F$23</definedName>
  </definedNames>
  <calcPr fullCalcOnLoad="1"/>
</workbook>
</file>

<file path=xl/sharedStrings.xml><?xml version="1.0" encoding="utf-8"?>
<sst xmlns="http://schemas.openxmlformats.org/spreadsheetml/2006/main" count="58" uniqueCount="48">
  <si>
    <t>Przedmiar robót</t>
  </si>
  <si>
    <t xml:space="preserve"> Budowa chodnika w ciągu drogi powiatowej Pokrzywnica - Winnica Nr 3412W                                                      w miejscowości Pokrzywnica ul. Fatimska
</t>
  </si>
  <si>
    <t>Podstawa</t>
  </si>
  <si>
    <t>Opis</t>
  </si>
  <si>
    <t>Jedn.obm.</t>
  </si>
  <si>
    <t>Ilość</t>
  </si>
  <si>
    <t>Cena jedn.</t>
  </si>
  <si>
    <t>Przebudowa drogi powiatowej nr 3412 W na odcinku Al. Fatimska</t>
  </si>
  <si>
    <t>1</t>
  </si>
  <si>
    <t>Roboty przygotowawcze</t>
  </si>
  <si>
    <t>KNR 2-31 0803-03</t>
  </si>
  <si>
    <t>Mechaniczne rozebranie nawierzchni z mieszanek mine-ralno-bitumicznych o grubości 3 cm</t>
  </si>
  <si>
    <t>m2</t>
  </si>
  <si>
    <t>360*0,3+117</t>
  </si>
  <si>
    <t>2</t>
  </si>
  <si>
    <t>KNR 2-31 0813-01</t>
  </si>
  <si>
    <t>Rozebranie krawężników betonowych 15x30 cm na podsypce piaskowej</t>
  </si>
  <si>
    <t>m</t>
  </si>
  <si>
    <t>3</t>
  </si>
  <si>
    <t>KNR 4-01 0108-19 0108-20</t>
  </si>
  <si>
    <t>Wywiezienie samochodami samowyładowczymi gruzu z rozbieranych konstrukcji żwirobetonowych i żelbetowych na odległość 5 km</t>
  </si>
  <si>
    <r>
      <t>m</t>
    </r>
    <r>
      <rPr>
        <vertAlign val="superscript"/>
        <sz val="10"/>
        <rFont val="Arial Unicode MS"/>
        <family val="2"/>
      </rPr>
      <t>3</t>
    </r>
  </si>
  <si>
    <t>300*0,15*0,3+300*0,3*0,03+117*0,03</t>
  </si>
  <si>
    <t>Chodnik</t>
  </si>
  <si>
    <t>4</t>
  </si>
  <si>
    <t>KNR 2-31 0103-04</t>
  </si>
  <si>
    <t>Mechaniczne profilowanie i zagęszczenie podłoża pod warstwy konstrukcyjne nawierzchni w gruncie kat. I-IV</t>
  </si>
  <si>
    <t>5</t>
  </si>
  <si>
    <t>KNR 2-31 0403-03</t>
  </si>
  <si>
    <t>Krawężniki betonowe wystające o wymiarach 15x30 cm na podsypce cementowo-piaskowej</t>
  </si>
  <si>
    <t>6</t>
  </si>
  <si>
    <t>KNR 2-31 0407-05</t>
  </si>
  <si>
    <t>Obrzeża betonowe o wymiarach 30x8 cm na podsypce cementowo-piaskowej</t>
  </si>
  <si>
    <t>7</t>
  </si>
  <si>
    <t>KNR 2-31 0114-03 0114-04</t>
  </si>
  <si>
    <t>Podbudowa z kruszywa naturalnego - warstwa górna o grubości po zagęszczeniu 10 cm</t>
  </si>
  <si>
    <t>8</t>
  </si>
  <si>
    <t>KNR 2-31 0511-01</t>
  </si>
  <si>
    <t>Nawierzchnie z kostki brukowej betonowej grubość 6 cmna podsypce piaskowej</t>
  </si>
  <si>
    <t>360*2-117</t>
  </si>
  <si>
    <t>9</t>
  </si>
  <si>
    <t>KNR 2-31 0511-03</t>
  </si>
  <si>
    <t>Nawierzchnie z kostki brukowej betonowej grubość 8 cm na podsypce cementowo-piaskowej</t>
  </si>
  <si>
    <t>13*9</t>
  </si>
  <si>
    <t>10</t>
  </si>
  <si>
    <t>KNNR 6 1004-03</t>
  </si>
  <si>
    <t>Uszczelnienie połaczenia nawierzchni bitumicznej z chodnikiem</t>
  </si>
  <si>
    <t>Norma PRO Wersja 4.37 Nr seryjny: 27955 Użytkownik: ZDP Pułtusk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</si>
</sst>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sz val="10"/>
      <name val="Mangal"/>
      <family val="2"/>
    </font>
    <font>
      <sz val="7"/>
      <name val="Arial Unicode MS"/>
      <family val="2"/>
    </font>
    <font>
      <sz val="12"/>
      <name val="Arial"/>
      <family val="2"/>
    </font>
    <font>
      <sz val="10"/>
      <name val="Arial Unicode MS"/>
      <family val="2"/>
    </font>
    <font>
      <b/>
      <sz val="7"/>
      <name val="Arial Unicode MS"/>
      <family val="2"/>
    </font>
    <font>
      <b/>
      <sz val="10"/>
      <name val="Arial Unicode MS"/>
      <family val="2"/>
    </font>
    <font>
      <vertAlign val="superscript"/>
      <sz val="10"/>
      <name val="Arial Unicode MS"/>
      <family val="2"/>
    </font>
    <font>
      <sz val="6"/>
      <name val="Arial Unicode MS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20" applyAlignment="1">
      <alignment/>
    </xf>
    <xf numFmtId="164" fontId="2" fillId="0" borderId="0" xfId="20" applyFont="1" applyFill="1" applyBorder="1" applyAlignment="1" applyProtection="1">
      <alignment vertical="top"/>
      <protection/>
    </xf>
    <xf numFmtId="164" fontId="3" fillId="0" borderId="0" xfId="20" applyFont="1" applyFill="1" applyBorder="1" applyAlignment="1" applyProtection="1">
      <alignment horizontal="center" vertical="top"/>
      <protection/>
    </xf>
    <xf numFmtId="164" fontId="4" fillId="0" borderId="0" xfId="20" applyFont="1" applyFill="1" applyBorder="1" applyAlignment="1" applyProtection="1">
      <alignment horizontal="center" vertical="top" wrapText="1"/>
      <protection/>
    </xf>
    <xf numFmtId="164" fontId="4" fillId="0" borderId="1" xfId="20" applyFont="1" applyFill="1" applyBorder="1" applyAlignment="1" applyProtection="1">
      <alignment horizontal="center" vertical="top"/>
      <protection/>
    </xf>
    <xf numFmtId="164" fontId="0" fillId="0" borderId="2" xfId="20" applyFont="1" applyFill="1" applyBorder="1" applyAlignment="1" applyProtection="1">
      <alignment horizontal="left" vertical="top" wrapText="1"/>
      <protection/>
    </xf>
    <xf numFmtId="164" fontId="5" fillId="0" borderId="2" xfId="20" applyFont="1" applyFill="1" applyBorder="1" applyAlignment="1" applyProtection="1">
      <alignment horizontal="left" vertical="top" wrapText="1"/>
      <protection/>
    </xf>
    <xf numFmtId="164" fontId="5" fillId="0" borderId="3" xfId="20" applyFont="1" applyFill="1" applyBorder="1" applyAlignment="1" applyProtection="1">
      <alignment horizontal="left" vertical="top" wrapText="1"/>
      <protection/>
    </xf>
    <xf numFmtId="164" fontId="6" fillId="0" borderId="3" xfId="20" applyFont="1" applyFill="1" applyBorder="1" applyAlignment="1" applyProtection="1">
      <alignment horizontal="right" vertical="top" wrapText="1"/>
      <protection/>
    </xf>
    <xf numFmtId="164" fontId="0" fillId="0" borderId="3" xfId="20" applyFont="1" applyFill="1" applyBorder="1" applyAlignment="1" applyProtection="1">
      <alignment horizontal="left" vertical="top" wrapText="1"/>
      <protection/>
    </xf>
    <xf numFmtId="164" fontId="6" fillId="0" borderId="3" xfId="20" applyFont="1" applyFill="1" applyBorder="1" applyAlignment="1" applyProtection="1">
      <alignment horizontal="left" vertical="top" wrapText="1"/>
      <protection/>
    </xf>
    <xf numFmtId="164" fontId="4" fillId="0" borderId="3" xfId="20" applyFont="1" applyFill="1" applyBorder="1" applyAlignment="1" applyProtection="1">
      <alignment horizontal="right" vertical="top" wrapText="1"/>
      <protection/>
    </xf>
    <xf numFmtId="164" fontId="4" fillId="0" borderId="3" xfId="20" applyFont="1" applyFill="1" applyBorder="1" applyAlignment="1" applyProtection="1">
      <alignment horizontal="left" vertical="top" wrapText="1"/>
      <protection/>
    </xf>
    <xf numFmtId="165" fontId="4" fillId="0" borderId="3" xfId="20" applyNumberFormat="1" applyFont="1" applyFill="1" applyBorder="1" applyAlignment="1" applyProtection="1">
      <alignment horizontal="center" vertical="center" wrapText="1"/>
      <protection/>
    </xf>
    <xf numFmtId="164" fontId="8" fillId="0" borderId="0" xfId="20" applyFont="1" applyFill="1" applyBorder="1" applyAlignment="1" applyProtection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130" zoomScaleNormal="130" zoomScaleSheetLayoutView="130" workbookViewId="0" topLeftCell="A13">
      <selection activeCell="H13" sqref="H13"/>
    </sheetView>
  </sheetViews>
  <sheetFormatPr defaultColWidth="9.140625" defaultRowHeight="12.75"/>
  <cols>
    <col min="1" max="1" width="4.00390625" style="1" customWidth="1"/>
    <col min="2" max="2" width="12.140625" style="1" customWidth="1"/>
    <col min="3" max="3" width="41.00390625" style="1" customWidth="1"/>
    <col min="4" max="4" width="8.00390625" style="1" customWidth="1"/>
    <col min="5" max="5" width="8.421875" style="1" customWidth="1"/>
    <col min="6" max="6" width="8.8515625" style="1" customWidth="1"/>
    <col min="7" max="16384" width="8.7109375" style="1" customWidth="1"/>
  </cols>
  <sheetData>
    <row r="1" spans="1:3" ht="12.75">
      <c r="A1" s="2"/>
      <c r="C1" s="3" t="s">
        <v>0</v>
      </c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7" ht="12.75" customHeight="1">
      <c r="A4" s="4"/>
      <c r="B4" s="4"/>
      <c r="C4" s="4"/>
      <c r="D4" s="4"/>
      <c r="E4" s="4"/>
      <c r="F4" s="4"/>
      <c r="G4" s="4"/>
    </row>
    <row r="5" spans="1:6" ht="12.75">
      <c r="A5" s="5"/>
      <c r="B5" s="5"/>
      <c r="C5" s="5"/>
      <c r="D5" s="5"/>
      <c r="E5" s="5"/>
      <c r="F5" s="5"/>
    </row>
    <row r="6" spans="1:6" ht="12.75">
      <c r="A6" s="6"/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</row>
    <row r="7" spans="1:6" ht="12.75" customHeight="1">
      <c r="A7" s="8" t="s">
        <v>7</v>
      </c>
      <c r="B7" s="8"/>
      <c r="C7" s="8"/>
      <c r="D7" s="8"/>
      <c r="E7" s="8"/>
      <c r="F7" s="8"/>
    </row>
    <row r="8" spans="1:6" ht="15" customHeight="1">
      <c r="A8" s="9" t="s">
        <v>8</v>
      </c>
      <c r="B8" s="10"/>
      <c r="C8" s="11" t="s">
        <v>9</v>
      </c>
      <c r="D8" s="11"/>
      <c r="E8" s="11"/>
      <c r="F8" s="11"/>
    </row>
    <row r="9" spans="1:6" ht="12.75">
      <c r="A9" s="12" t="s">
        <v>8</v>
      </c>
      <c r="B9" s="11" t="s">
        <v>10</v>
      </c>
      <c r="C9" s="13" t="s">
        <v>11</v>
      </c>
      <c r="D9" s="13" t="s">
        <v>12</v>
      </c>
      <c r="E9" s="14" t="s">
        <v>13</v>
      </c>
      <c r="F9" s="14">
        <f>360*0.3+117</f>
        <v>225</v>
      </c>
    </row>
    <row r="10" spans="1:6" ht="12.75">
      <c r="A10" s="12" t="s">
        <v>14</v>
      </c>
      <c r="B10" s="11" t="s">
        <v>15</v>
      </c>
      <c r="C10" s="13" t="s">
        <v>16</v>
      </c>
      <c r="D10" s="13" t="s">
        <v>17</v>
      </c>
      <c r="E10" s="14">
        <v>360</v>
      </c>
      <c r="F10" s="14">
        <v>360</v>
      </c>
    </row>
    <row r="11" spans="1:6" ht="12.75">
      <c r="A11" s="12" t="s">
        <v>18</v>
      </c>
      <c r="B11" s="11" t="s">
        <v>19</v>
      </c>
      <c r="C11" s="13" t="s">
        <v>20</v>
      </c>
      <c r="D11" s="13" t="s">
        <v>21</v>
      </c>
      <c r="E11" s="14" t="s">
        <v>22</v>
      </c>
      <c r="F11" s="14">
        <f>360*0.15*0.3+360*0.3*0.03+117*0.03</f>
        <v>22.950000000000003</v>
      </c>
    </row>
    <row r="12" spans="1:6" ht="15" customHeight="1">
      <c r="A12" s="9" t="s">
        <v>14</v>
      </c>
      <c r="B12" s="10"/>
      <c r="C12" s="11" t="s">
        <v>23</v>
      </c>
      <c r="D12" s="11"/>
      <c r="E12" s="11"/>
      <c r="F12" s="11"/>
    </row>
    <row r="13" spans="1:6" ht="12.75">
      <c r="A13" s="12" t="s">
        <v>24</v>
      </c>
      <c r="B13" s="11" t="s">
        <v>25</v>
      </c>
      <c r="C13" s="13" t="s">
        <v>26</v>
      </c>
      <c r="D13" s="13" t="s">
        <v>12</v>
      </c>
      <c r="E13" s="14" t="str">
        <f>E9</f>
        <v>360*0,3+117</v>
      </c>
      <c r="F13" s="14">
        <f>F9</f>
        <v>225</v>
      </c>
    </row>
    <row r="14" spans="1:6" ht="12.75">
      <c r="A14" s="12" t="s">
        <v>27</v>
      </c>
      <c r="B14" s="11" t="s">
        <v>28</v>
      </c>
      <c r="C14" s="13" t="s">
        <v>29</v>
      </c>
      <c r="D14" s="13" t="s">
        <v>17</v>
      </c>
      <c r="E14" s="14">
        <v>360</v>
      </c>
      <c r="F14" s="14">
        <v>360</v>
      </c>
    </row>
    <row r="15" spans="1:6" ht="12.75">
      <c r="A15" s="12" t="s">
        <v>30</v>
      </c>
      <c r="B15" s="11" t="s">
        <v>31</v>
      </c>
      <c r="C15" s="13" t="s">
        <v>32</v>
      </c>
      <c r="D15" s="13" t="s">
        <v>17</v>
      </c>
      <c r="E15" s="14">
        <v>360</v>
      </c>
      <c r="F15" s="14">
        <v>360</v>
      </c>
    </row>
    <row r="16" spans="1:6" ht="12.75">
      <c r="A16" s="12" t="s">
        <v>33</v>
      </c>
      <c r="B16" s="11" t="s">
        <v>34</v>
      </c>
      <c r="C16" s="13" t="s">
        <v>35</v>
      </c>
      <c r="D16" s="13" t="s">
        <v>12</v>
      </c>
      <c r="E16" s="14" t="s">
        <v>13</v>
      </c>
      <c r="F16" s="14">
        <f>360*0.3+117</f>
        <v>225</v>
      </c>
    </row>
    <row r="17" spans="1:6" ht="12.75">
      <c r="A17" s="12" t="s">
        <v>36</v>
      </c>
      <c r="B17" s="11" t="s">
        <v>37</v>
      </c>
      <c r="C17" s="13" t="s">
        <v>38</v>
      </c>
      <c r="D17" s="13" t="s">
        <v>12</v>
      </c>
      <c r="E17" s="14" t="s">
        <v>39</v>
      </c>
      <c r="F17" s="14">
        <f>155*2-117</f>
        <v>193</v>
      </c>
    </row>
    <row r="18" spans="1:6" ht="12.75">
      <c r="A18" s="12" t="s">
        <v>40</v>
      </c>
      <c r="B18" s="11" t="s">
        <v>41</v>
      </c>
      <c r="C18" s="13" t="s">
        <v>42</v>
      </c>
      <c r="D18" s="13" t="s">
        <v>12</v>
      </c>
      <c r="E18" s="14" t="s">
        <v>43</v>
      </c>
      <c r="F18" s="14">
        <f>13*9</f>
        <v>117</v>
      </c>
    </row>
    <row r="19" spans="1:6" ht="12.75">
      <c r="A19" s="12" t="s">
        <v>44</v>
      </c>
      <c r="B19" s="11" t="s">
        <v>45</v>
      </c>
      <c r="C19" s="13" t="s">
        <v>46</v>
      </c>
      <c r="D19" s="13" t="s">
        <v>17</v>
      </c>
      <c r="E19" s="14">
        <v>360</v>
      </c>
      <c r="F19" s="14">
        <v>360</v>
      </c>
    </row>
    <row r="20" ht="12.75">
      <c r="A20" s="15" t="s">
        <v>47</v>
      </c>
    </row>
  </sheetData>
  <sheetProtection selectLockedCells="1" selectUnlockedCells="1"/>
  <mergeCells count="4">
    <mergeCell ref="A3:G4"/>
    <mergeCell ref="A7:F7"/>
    <mergeCell ref="C8:F8"/>
    <mergeCell ref="C12:F12"/>
  </mergeCells>
  <printOptions/>
  <pageMargins left="0.75" right="0.75" top="1" bottom="1" header="0.5118055555555555" footer="0.5"/>
  <pageSetup horizontalDpi="300" verticalDpi="300" orientation="portrait" paperSize="9" scale="94"/>
  <headerFooter alignWithMargins="0">
    <oddFooter>&amp;C- 1 -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2013-09-11T06:49:03Z</dcterms:modified>
  <cp:category/>
  <cp:version/>
  <cp:contentType/>
  <cp:contentStatus/>
</cp:coreProperties>
</file>