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Gzy" sheetId="1" r:id="rId1"/>
    <sheet name="Pokrzywnica" sheetId="2" r:id="rId2"/>
    <sheet name="Obryte" sheetId="3" r:id="rId3"/>
    <sheet name="Winnica" sheetId="4" r:id="rId4"/>
    <sheet name="Świercze" sheetId="5" r:id="rId5"/>
    <sheet name="Zatory" sheetId="6" r:id="rId6"/>
    <sheet name="Pułtusk" sheetId="7" r:id="rId7"/>
  </sheets>
  <definedNames>
    <definedName name="_xlnm.Print_Area" localSheetId="0">'Gzy'!$A$1:$L$24</definedName>
    <definedName name="_xlnm.Print_Area" localSheetId="2">'Obryte'!$A$1:$L$20</definedName>
    <definedName name="_xlnm.Print_Area" localSheetId="1">'Pokrzywnica'!$A$1:$L$17</definedName>
    <definedName name="_xlnm.Print_Area" localSheetId="6">'Pułtusk'!$A$1:$L$22</definedName>
    <definedName name="_xlnm.Print_Area" localSheetId="4">'Świercze'!$A$1:$L$18</definedName>
    <definedName name="_xlnm.Print_Area" localSheetId="3">'Winnica'!$A$2:$L$17</definedName>
    <definedName name="_xlnm.Print_Area" localSheetId="5">'Zatory'!$A$1:$L$13</definedName>
    <definedName name="_xlnm.Print_Titles" localSheetId="0">'Gzy'!$7:$7</definedName>
    <definedName name="_xlnm.Print_Titles" localSheetId="2">'Obryte'!$6:$6</definedName>
    <definedName name="_xlnm.Print_Titles" localSheetId="1">'Pokrzywnica'!$6:$6</definedName>
    <definedName name="_xlnm.Print_Titles" localSheetId="6">'Pułtusk'!$7:$7</definedName>
    <definedName name="_xlnm.Print_Titles" localSheetId="4">'Świercze'!$7:$7</definedName>
    <definedName name="_xlnm.Print_Titles" localSheetId="3">'Winnica'!$7:$7</definedName>
    <definedName name="_xlnm.Print_Titles" localSheetId="5">'Zatory'!$7:$7</definedName>
  </definedNames>
  <calcPr fullCalcOnLoad="1"/>
</workbook>
</file>

<file path=xl/sharedStrings.xml><?xml version="1.0" encoding="utf-8"?>
<sst xmlns="http://schemas.openxmlformats.org/spreadsheetml/2006/main" count="474" uniqueCount="202">
  <si>
    <t>Obszar działań</t>
  </si>
  <si>
    <t>L.p.</t>
  </si>
  <si>
    <t>Nazwa planowanego działania</t>
  </si>
  <si>
    <t>Zgodność z planem zagospodarowania przestrzennego</t>
  </si>
  <si>
    <t>Oczekiwane rezultaty</t>
  </si>
  <si>
    <t>Instytucje i podmioty uczestniczące we wdrażaniu</t>
  </si>
  <si>
    <t>Etapy działania z przewidywanym czasem realizacji</t>
  </si>
  <si>
    <t>Nakłady do poniesienia ogółem (w PLN)</t>
  </si>
  <si>
    <t>Uwagi</t>
  </si>
  <si>
    <t>Infrastruktura drogowa</t>
  </si>
  <si>
    <t>Brak planu</t>
  </si>
  <si>
    <t>Gmina Gzy</t>
  </si>
  <si>
    <t>Przebudowa drogi gminnej Skaszewo-Dziarno</t>
  </si>
  <si>
    <t>Przebudowa drogi gminnej Słończewo -Dziarno</t>
  </si>
  <si>
    <t>2004-2005</t>
  </si>
  <si>
    <t>2005-2006</t>
  </si>
  <si>
    <t>Modernizacja drogi gminnej (asfaltowanie) Gotardy-Gotardy</t>
  </si>
  <si>
    <t>Modernizacja drogi gminnej (asfaltowanie) Kozłówka - Pękowo</t>
  </si>
  <si>
    <t>Gospodarka Odpadami</t>
  </si>
  <si>
    <t>Współudział w budowie ponad gminnego wysypiska śmieci w Płocochowie</t>
  </si>
  <si>
    <t>Gminy: Gzy, Pokrzywnica, Winnica, Świercze, Obryte</t>
  </si>
  <si>
    <t>2004-2006</t>
  </si>
  <si>
    <t>Zamknięcie i rekultywacja wysypiska w miejscowości Grochy Serwatki</t>
  </si>
  <si>
    <t>Przystosowanie gospodarki odpadami do obowiązujących przepisów</t>
  </si>
  <si>
    <t>2006-2015</t>
  </si>
  <si>
    <t>Budowa i modernizacja urządzeń zaopatrzenia w wodę</t>
  </si>
  <si>
    <t>Budowa sieci wodociągowej z przyłączami w miejscowościach: Mierzeniec, Grochy Stare, Wójty Trojany</t>
  </si>
  <si>
    <t>2002-2004</t>
  </si>
  <si>
    <t>Modernizacja budynku Urzędu Gminy w Gzach</t>
  </si>
  <si>
    <t>Gmina Pokrzywnica</t>
  </si>
  <si>
    <t>Przebudowa drogi gminnej we wsi Murowanka</t>
  </si>
  <si>
    <t>Przebudowa drogi gminnej Piskornia - Obręb-Dzbanice-Karniewek</t>
  </si>
  <si>
    <t>Przebudowa drogi gminnej w miejscowości Pogorzelec</t>
  </si>
  <si>
    <t>Budowa wodociągu w miejscowościach:Świeszewo, Karniewek, Pogorzelec, Dzierżenin, Dzbanice, Gzowo, Łosewo, Ciepielin, Budy Ciepielińskie, Piskornia, Pobyłkowo Małe.</t>
  </si>
  <si>
    <t>Na podstawie decyzji o warunkach zabudowy</t>
  </si>
  <si>
    <t>Budowa wodociągu w miejscowościach: Dzierżenin,Klusek, Trzepowo</t>
  </si>
  <si>
    <t>Infrastruktura zmniejszająca oddziaływanie na Środowisko</t>
  </si>
  <si>
    <t>Przebudowa kotłowni węglowej na olejową w budynku Urzędu Gminy Pokrzywnica</t>
  </si>
  <si>
    <t>Zmniejszenie emisji CO, NOx, SOx. o x kg/rok</t>
  </si>
  <si>
    <t>Współudział w budowę ponadgminnego wysypiska śmieci w Płocochowie</t>
  </si>
  <si>
    <t>Budowa urządzeń do odprowadzania i oczyszczania ścieków</t>
  </si>
  <si>
    <t>2006-2007</t>
  </si>
  <si>
    <t>Infrastruktura w obszarze pomocy społecznej, ochrony zdrowia, i oświaty</t>
  </si>
  <si>
    <t>Rozbudowa budynku gimnazjum i budowa hali sportowej we wsi Dzierżenin</t>
  </si>
  <si>
    <t>Gmina Obryte</t>
  </si>
  <si>
    <t>Budowa chodnika w miejscowości Obryte</t>
  </si>
  <si>
    <t>Budowa chodnika w miejscowości Psary</t>
  </si>
  <si>
    <t>Budowa wodociągu we wsi Tocznabiel</t>
  </si>
  <si>
    <t>Modernizacja Gminnego Ośrodka Kultury i Sportu</t>
  </si>
  <si>
    <t>Budowa hali sportowej w miejscowości Obryte</t>
  </si>
  <si>
    <t>Budowa boiska piłkarskiego w miejscowości Zambski Kościelne</t>
  </si>
  <si>
    <t>Gmina Zatory</t>
  </si>
  <si>
    <t xml:space="preserve">Budowa ścieżek rowerowych </t>
  </si>
  <si>
    <t>Budowa oczyszczalni ścieków i sieci kanalizacyjnej w Pniewie</t>
  </si>
  <si>
    <t>Gmina Winnica</t>
  </si>
  <si>
    <t xml:space="preserve">Modernizacja drogi gminnej Rębkowo - Górki Duże </t>
  </si>
  <si>
    <t>Modernizacja drogi gminnej Poniaty Wielkie - Poniaty Cibory</t>
  </si>
  <si>
    <t>Budowa zbiornika wyrównawczego na oczyszczalnię ścieków</t>
  </si>
  <si>
    <t>Budowa przydomowych oczyszczalni ścieków</t>
  </si>
  <si>
    <t>Infrastruktura sportowa</t>
  </si>
  <si>
    <t>Budowa boisk, bieżni, i rozbudowa hali sportowej</t>
  </si>
  <si>
    <t>Gmina Świercze</t>
  </si>
  <si>
    <t>Wyposażenie hali sportowej w Świerczach</t>
  </si>
  <si>
    <t>Budowa wodociągu we wsiach Kleszewo-Olszak</t>
  </si>
  <si>
    <t>2003-2005</t>
  </si>
  <si>
    <t>Inwestycje w systemach zaopatrzenia w wodę</t>
  </si>
  <si>
    <t xml:space="preserve">Modernizacja drogi gminnej Moszyn-Gromin   </t>
  </si>
  <si>
    <t xml:space="preserve">Przebudowa dróg gminnych we wsi Grabówiec </t>
  </si>
  <si>
    <t>Budowa sieci kanalizacji sanitarnej na osiedlu  Nowaka</t>
  </si>
  <si>
    <t>Budowa kanalizacji sanitarnej, ul. Brzoskwiniowa</t>
  </si>
  <si>
    <t>Rozbudowa składowiska odpadów stałych w Płocochowie</t>
  </si>
  <si>
    <t>Rekultywacja składowiska odpadów ul. Białowiejska</t>
  </si>
  <si>
    <t>Rozwijanie zintegrowanego systemu gospodarki odpadami "Recykling"</t>
  </si>
  <si>
    <t>Budowa krytej pływalni gminnej w Pułtusku</t>
  </si>
  <si>
    <t>2003-2004</t>
  </si>
  <si>
    <t>Zwiększona powierzchnia składowiska odpadów. Zwiększona objętość składowiska odpadów.</t>
  </si>
  <si>
    <t>Powierzchnia zrekultywowanego wysypiska odpadów</t>
  </si>
  <si>
    <t>Budowa płyt gnojowych w gospodarstwach rolnych indywidualnych</t>
  </si>
  <si>
    <t xml:space="preserve">Budowa sieci wodociągowej z przyłączami w miejscowościach:Borza Strumiany, Borza Nowe, Grochy </t>
  </si>
  <si>
    <t>Gmina: GZY</t>
  </si>
  <si>
    <t>Gmina: POKRZYWNICA</t>
  </si>
  <si>
    <t>Przebudowa drogi gminnej Ciółkowo Małe - Zambski Kościelne</t>
  </si>
  <si>
    <t>Przebudowa drogi gminnej Psary Nowiny i Psary Maliki</t>
  </si>
  <si>
    <t>Przebudowa drogi gminnej Bartodzieje - Popławy</t>
  </si>
  <si>
    <t>Przebudowa drogi gminnej w miejscowości Sokołowo Włościańskie</t>
  </si>
  <si>
    <t>Liczba mieszkań/budynków przyłączonych w gminie do sieci kanalizacyjnej; powierzchnia terenów inwestycyjnych zdostępem do sieci kanalizacyjnej</t>
  </si>
  <si>
    <t>Gminy: Gzy, Pokrzywnica, Winnica, Świercze,Obryte</t>
  </si>
  <si>
    <t>Liczba osób korzystających z Gminnego Centrum Informacji.</t>
  </si>
  <si>
    <t>Gmina: OBRYTE</t>
  </si>
  <si>
    <t>Gmina: WINNICA</t>
  </si>
  <si>
    <t>Budowa zbiorników retencyjnych i przepompowni</t>
  </si>
  <si>
    <t>Liczba wybudowanych zbiorników retencyjnych i przepompowni</t>
  </si>
  <si>
    <t>Zgodne</t>
  </si>
  <si>
    <t>Rozbudowa sieci kanalizacyjnej  w miejscowościach Domosław - Golądkowo - Bulkowo</t>
  </si>
  <si>
    <t xml:space="preserve">Liczba przydomowych oczyszczalni </t>
  </si>
  <si>
    <t>Liczba wybudowanych boisk i bieżni. Liczba osób korzystających z boisk i bieżni</t>
  </si>
  <si>
    <t>Pojemność zbiornika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</si>
  <si>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</si>
  <si>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</si>
  <si>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</si>
  <si>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</si>
  <si>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</si>
  <si>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</si>
  <si>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</si>
  <si>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</si>
  <si>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</si>
  <si>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</si>
  <si>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</si>
  <si>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</si>
  <si>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</si>
  <si>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Gmina: ŚWIERCZE</t>
  </si>
  <si>
    <t>Gmina: ZATORY</t>
  </si>
  <si>
    <t>Gmina: PUŁTUSK</t>
  </si>
  <si>
    <t xml:space="preserve"> </t>
  </si>
  <si>
    <t xml:space="preserve">Przebudowa drogi: </t>
  </si>
  <si>
    <t>Liczba oznakowanych tras. Liczba osób korzystających z tras.</t>
  </si>
  <si>
    <t>Liczba mieszkań/domów przyłączonych do sieci wodociągowej; liczba km sieci wodociągowej; powierzchnia terenów inwestycyjnych z dostępem do sieci wodociągowej.</t>
  </si>
  <si>
    <t>Liczba osób korzystających z pływalni.</t>
  </si>
  <si>
    <t>Razem nakłady</t>
  </si>
  <si>
    <t>Przebudowa drogi gminnej w miejscowości Ołdaki, Gzy i Gzy Wśniowa</t>
  </si>
  <si>
    <t>1,714km. Zwiększona dostępność do drogi mieszkańców; zwiększona dostępność terenów inwestycyjnych.</t>
  </si>
  <si>
    <t>1,32km. Zwiększona dostępność do drogi mieszkańców; zwiększona dostępność terenów inwestycyjnych.</t>
  </si>
  <si>
    <t>3,045km. Zwiększona dostępność do drogi mieszkańców; zwiększona dostępność terenów inwestycyjnych.</t>
  </si>
  <si>
    <t>Modernizacja drogi gminnej (asfaltowanie) Osiek Górny - Mierzeniec - Grochy Imbrzyki</t>
  </si>
  <si>
    <t>2,125km. Zwiększona dostępność do drogi mieszkańców; zwiększona dostępność terenów inwestycyjnych.</t>
  </si>
  <si>
    <t xml:space="preserve">Modernizacja drogi gminnej (asfaltowanie) Osiek Aleksandrowo - Mierzeniec - Stare Grochy </t>
  </si>
  <si>
    <t>1,475km. Zwiększona dostępność do drogi mieszkańców; zwiększona dostępność terenów inwestycyjnych.</t>
  </si>
  <si>
    <t>1,0km. Zwiększona dostępność do drogi mieszkańców; zwiększona dostępność terenów inwestycyjnych.</t>
  </si>
  <si>
    <t>1,75km. Zwiększona dostępność do drogi mieszkańców; zwiększona dostępność terenów inwestycyjnych.</t>
  </si>
  <si>
    <t xml:space="preserve">Powierzchnia zmodernizowanego budynku. </t>
  </si>
  <si>
    <t>Przebudowa drogi gminnej Trzepowo - Budy Ciepielińskie</t>
  </si>
  <si>
    <t>Rekultywacja wysypiska odpadów w miejscowości Obryte</t>
  </si>
  <si>
    <t>Liczba mieszkań/budynków przyłączonych w gminie do sieci kanalizacyjnej; powierzchnia terenów inwestycyjnych z dostępem do sieci kanalizacyjnej</t>
  </si>
  <si>
    <t>Infrastruktura w obszarze pom. społ., ochrony zdr., i oświaty</t>
  </si>
  <si>
    <t>Uruchomienie Gminnego Centrum Informacji</t>
  </si>
  <si>
    <t>Liczba km. zmodernizowanej drogi. Zwiększona dostępność mieszkańców do drogi; Zwiększona dostępność terenów inwestycyjnych.</t>
  </si>
  <si>
    <t>Liczba mieszkań/budynków przyłączonych w gminie do sieci kanalizacyjnej; długość sieci kanalizacyjnej na terenie gminy; powierzchnia terenów inwestycyjnych z dostępem do sec kanalizacyjnej</t>
  </si>
  <si>
    <t>Liczba osób korzystających z wyposażenia hali sportowej.</t>
  </si>
  <si>
    <t>Liczba km. zmodernizowanej drogi. Zwiększona dostępność ...mieszkańców do drogi; Zwiększona dostępność terenów inwestycyjnych.</t>
  </si>
  <si>
    <t>Oznakowanie czterech tras rowerowych w gm. Pułtusk. Wyposażenie zatok postojowych, promocja tras.</t>
  </si>
  <si>
    <t>Budowa sieci kanalizacji sanitarnej na ulicach: Al. Polonii, Staszica,  Kotlarskiej, Śwętojańskiej</t>
  </si>
  <si>
    <t>Infrastruktura w obszarze pom. społ., ochrony zdrowia i oświaty i sportu</t>
  </si>
  <si>
    <t>IV. 3. PLANOWANE PROJEKTY I ZADANIA INWESTYCYJNE W GMINACH W LATACH 2004-2006</t>
  </si>
  <si>
    <t>IV. 3. PLANOWANE PROJEKTY I ZADANIA INWESTYCYJNE GMIN W LATACH 2004-2006</t>
  </si>
  <si>
    <t>Urząd Miejski      w Pułtusku</t>
  </si>
  <si>
    <t>Budowa kanalizacji na Popławach (do szpitala)</t>
  </si>
  <si>
    <t>Budowa zespołu terenowych boisk i urządzeń lekkoatletycznych przy Szkołach: Publiczne Gimnazjum Nr.3 i Publiczna szkoła Podstawowa Nr 4.</t>
  </si>
  <si>
    <t>Gospodarka odpadami</t>
  </si>
  <si>
    <t>Współudział w budowie ponadgminnego wysypiska śmieci w Płocochowie</t>
  </si>
  <si>
    <t>Liczba km. zmodernizowanej drogi; zwiększona dostępność mieszkańców do drogi; zwiększona dostępność terenów inwestycyjnych.</t>
  </si>
  <si>
    <t>Liczba km. wybudowanych ścieżek rowerowych</t>
  </si>
  <si>
    <t>Liczba mieszkań/budynków przyłączonych w gminie do sieci kanalizacyjnej; długość sieci kanalizacyjnej na terenie gminy; powierzchnia terenów inwestycyjnych z dostępem do sieci kanalizacyjnej</t>
  </si>
  <si>
    <t>Lp.</t>
  </si>
  <si>
    <t>3km zmodernizowanej drogi; zwiększona dostępność mieszkańców do drogi; zwiekszona dostępność terenów inwestycyjnych.</t>
  </si>
  <si>
    <t>2,5km zmodernizowanej drogi; zwiększona dostępność mieszkańców do drogi; zwiekszona dostępność terenów inwestycyjnych.</t>
  </si>
  <si>
    <t>3km wybudowanej ścieżki rowerowej</t>
  </si>
  <si>
    <t>Współudział w budoweponadgminnego wysypiska śmieci                    w Płocochowie</t>
  </si>
  <si>
    <t>Liczba km. przebudowanej drogi; zwiększona dostępność mieszkańców do drogi; zwiększona dostępność terenów inwestycyjnych.</t>
  </si>
  <si>
    <t>1,5km wybudowanego chodnika; zwiększone bezpieczeństwo mieszkańców; mniejsza liczba wypadków drogowych.</t>
  </si>
  <si>
    <t>Długość wybudowanej sieci wodociągowej; liczba osób korzystających z sieci.</t>
  </si>
  <si>
    <t>Powierzchnia zmodernizowanego budynku; liczba osób korzystających z ośrodka.</t>
  </si>
  <si>
    <t>Powierzchnia wybudowanej hali; liczba osób korzystających z hali.</t>
  </si>
  <si>
    <t>Liczba osób korzystających z boiska.</t>
  </si>
  <si>
    <t>Budowa oczyszczalni ścieków w sieci kanalizacyjnej w miejscowości Zambski Kościelne</t>
  </si>
  <si>
    <t>Budowa oczyszczalni ścieków w Dzierżeninie i sieci kanalizacyjnej w miejscowościach: Dzierżenin, Pogorzelec, Karniewek, Gzowo, Strzyże, Łubienica, Łubienica Superunki, Nowe Niestępowo, Olbrachcice, Koziegłowy.</t>
  </si>
  <si>
    <t>Liczba mieszkań/budynków przyłączonych w gminie do sieci kanalizacyjnej-576; długość sieci kanalizacyjnej na terenie gminy - 24 km; powierzchnia terenów inwestycyjnych z dostępem do sieci kanalizacyjnej - 440ha.</t>
  </si>
  <si>
    <t>Dostępność do drogi 227 mieszkańców; zwiększona dostępność terenów inwestycyjnych o 5 ha.</t>
  </si>
  <si>
    <t>Dostępność do drogi 878 mieszkańców; dostępność terenów inwestycyjnych 22 ha.</t>
  </si>
  <si>
    <t>Dostępność do drogi 120 mieszkańców; dostępność terenów inwestycyjnych 6 ha.</t>
  </si>
  <si>
    <t>Dostępność do drogi 170 mieszkańców; zwiększona dostępność terenów inwestycyjnych o 52 ha.</t>
  </si>
  <si>
    <t>1096 mieszkań/domów przyłączonych do sieci wodociągowej; 123,4 km sieci wodociągowej; 308ha powierzchnia terenów inwestycyjnych z dostępem do sieci wodociągowej.</t>
  </si>
  <si>
    <t>300 mieszkań/domów przyłączonych do sieci wodociągowej; 137,3 km sieci wodociągowej; 640ha powierzchnia terenów inwestycyjnych z dostępem do sieci wodociągowej.</t>
  </si>
  <si>
    <t>Liczba uczniów gimnzjum korzystających z projektu - 215; liczba osób korzystających z hali sportowej: ok.400</t>
  </si>
  <si>
    <t>Pomoc społeczna i ochrona zdrowia</t>
  </si>
  <si>
    <t xml:space="preserve">Wykonanie dodatkowych przyłączy </t>
  </si>
  <si>
    <t>Budowa sali gimnastycznej przy Szkole Podstawowej i Publicznym Gimnazjum w Gzach</t>
  </si>
  <si>
    <t>Powierzchnia wybudowanej sali gimnastycznej.</t>
  </si>
  <si>
    <t>10 dodatkowo wybudowanych przyłączy.</t>
  </si>
  <si>
    <t>80szt. wybudowanych płyt gnojowych.</t>
  </si>
  <si>
    <t xml:space="preserve">Liczba projektów dotyczacych gospodarki odpadami. </t>
  </si>
  <si>
    <t>Powierzchnia zrekultywowanego wysypiska odpadów.</t>
  </si>
  <si>
    <t>Zwiększona powierzchnia składowiska odpadów; większona objętość składowiska odpadów.</t>
  </si>
  <si>
    <t>Liczba boisk i urządzeń; liczba osób korzystających z boisk i urządzeń.</t>
  </si>
  <si>
    <t>Ilość odpadów poddawanych recyklingowi.</t>
  </si>
  <si>
    <t>TABELA 3</t>
  </si>
  <si>
    <t>Modernizacja drogi gminnej Gołębie - Świercze</t>
  </si>
  <si>
    <t>Modernizacja drogi gminnej w miejscowości Brodowo</t>
  </si>
  <si>
    <t>Modernizacja drogi gminnej  Kosiorowo - Gąsiorowo</t>
  </si>
  <si>
    <t>Modernizacja droi gminnej we wsi Dziarno</t>
  </si>
  <si>
    <t>1,1 zmodernizowanej drogi; zwiększona dostępność mieszkańców do drogi; zwiększona dostępność terenów inwestycyjnych.</t>
  </si>
  <si>
    <t>Współudział w budowie ponadgminnego składowiska odpadów w Płocochowie</t>
  </si>
  <si>
    <t>Infrastruktura społeczna i ochrony zdrowia</t>
  </si>
  <si>
    <t xml:space="preserve">Budowa oczyszczalni ścieków w Świerczach  </t>
  </si>
  <si>
    <t>2002-2005</t>
  </si>
  <si>
    <t>Budowa hali sportowej</t>
  </si>
  <si>
    <t>Liczba osób korzystających z  hali sportowej.</t>
  </si>
  <si>
    <t>2002-2006</t>
  </si>
  <si>
    <t>Odnowa wsi oraz zachowanie i ochrona dziedzictwa kulturowego</t>
  </si>
  <si>
    <t>Modernizacja przestrzeni publicznej - tereny zieleni w Swierczach</t>
  </si>
  <si>
    <t>Rozbudowa szkoły w Świeszewie-sala sportowa</t>
  </si>
  <si>
    <t>Liczba osób korzystających z wyposażenia sali sportowej.</t>
  </si>
  <si>
    <t>Podniesienie standardu życia na wsi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</si>
</sst>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0.00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="75" zoomScaleNormal="75" zoomScaleSheetLayoutView="50" workbookViewId="0" topLeftCell="A1">
      <pane xSplit="6" ySplit="7" topLeftCell="G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L1" sqref="L1"/>
    </sheetView>
  </sheetViews>
  <sheetFormatPr defaultColWidth="9.00390625" defaultRowHeight="12.75"/>
  <cols>
    <col min="1" max="1" width="13.125" style="1" customWidth="1"/>
    <col min="2" max="2" width="5.625" style="1" customWidth="1"/>
    <col min="3" max="5" width="9.125" style="1" customWidth="1"/>
    <col min="6" max="6" width="24.625" style="1" customWidth="1"/>
    <col min="7" max="7" width="19.25390625" style="1" customWidth="1"/>
    <col min="8" max="8" width="49.375" style="17" customWidth="1"/>
    <col min="9" max="9" width="20.625" style="1" customWidth="1"/>
    <col min="10" max="10" width="16.625" style="1" customWidth="1"/>
    <col min="11" max="11" width="19.875" style="1" customWidth="1"/>
    <col min="12" max="12" width="12.00390625" style="31" customWidth="1"/>
    <col min="13" max="13" width="9.125" style="3" customWidth="1"/>
    <col min="14" max="14" width="17.00390625" style="3" customWidth="1"/>
    <col min="15" max="15" width="10.375" style="3" customWidth="1"/>
    <col min="16" max="16" width="9.125" style="3" customWidth="1"/>
    <col min="17" max="17" width="12.75390625" style="3" customWidth="1"/>
    <col min="18" max="18" width="10.125" style="3" bestFit="1" customWidth="1"/>
    <col min="19" max="16384" width="9.125" style="3" customWidth="1"/>
  </cols>
  <sheetData>
    <row r="1" spans="1:17" ht="21.75" customHeight="1">
      <c r="A1" s="2"/>
      <c r="B1" s="2"/>
      <c r="C1" s="2"/>
      <c r="D1" s="2"/>
      <c r="E1" s="2"/>
      <c r="F1" s="2"/>
      <c r="G1" s="2"/>
      <c r="H1" s="16"/>
      <c r="I1" s="2"/>
      <c r="J1" s="2"/>
      <c r="K1" s="2"/>
      <c r="L1" s="46" t="s">
        <v>184</v>
      </c>
      <c r="M1" s="2"/>
      <c r="N1" s="2"/>
      <c r="O1" s="2"/>
      <c r="P1" s="2"/>
      <c r="Q1" s="2"/>
    </row>
    <row r="2" spans="1:17" s="1" customFormat="1" ht="24" customHeight="1">
      <c r="A2" s="48" t="s">
        <v>142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"/>
      <c r="N2" s="4"/>
      <c r="O2" s="4"/>
      <c r="P2" s="4"/>
      <c r="Q2" s="4"/>
    </row>
    <row r="3" spans="11:12" ht="19.5" customHeight="1">
      <c r="K3" s="49" t="s">
        <v>79</v>
      </c>
      <c r="L3" s="49"/>
    </row>
    <row r="4" spans="1:17" ht="33" customHeight="1">
      <c r="A4" s="53" t="s">
        <v>0</v>
      </c>
      <c r="B4" s="53" t="s">
        <v>152</v>
      </c>
      <c r="C4" s="52" t="s">
        <v>2</v>
      </c>
      <c r="D4" s="52"/>
      <c r="E4" s="52"/>
      <c r="F4" s="52"/>
      <c r="G4" s="53" t="s">
        <v>3</v>
      </c>
      <c r="H4" s="53" t="s">
        <v>4</v>
      </c>
      <c r="I4" s="53" t="s">
        <v>5</v>
      </c>
      <c r="J4" s="53" t="s">
        <v>6</v>
      </c>
      <c r="K4" s="53" t="s">
        <v>7</v>
      </c>
      <c r="L4" s="52" t="s">
        <v>8</v>
      </c>
      <c r="M4" s="2"/>
      <c r="N4" s="2"/>
      <c r="O4" s="5"/>
      <c r="P4" s="5"/>
      <c r="Q4" s="5"/>
    </row>
    <row r="5" spans="1:14" ht="21.75" customHeight="1">
      <c r="A5" s="53"/>
      <c r="B5" s="53"/>
      <c r="C5" s="52"/>
      <c r="D5" s="52"/>
      <c r="E5" s="52"/>
      <c r="F5" s="52"/>
      <c r="G5" s="53"/>
      <c r="H5" s="53"/>
      <c r="I5" s="53"/>
      <c r="J5" s="53"/>
      <c r="K5" s="53"/>
      <c r="L5" s="52"/>
      <c r="M5" s="2"/>
      <c r="N5" s="2"/>
    </row>
    <row r="6" spans="1:14" ht="12.75" customHeight="1">
      <c r="A6" s="53"/>
      <c r="B6" s="53"/>
      <c r="C6" s="52"/>
      <c r="D6" s="52"/>
      <c r="E6" s="52"/>
      <c r="F6" s="52"/>
      <c r="G6" s="53"/>
      <c r="H6" s="53"/>
      <c r="I6" s="53"/>
      <c r="J6" s="53"/>
      <c r="K6" s="53"/>
      <c r="L6" s="52"/>
      <c r="M6" s="2"/>
      <c r="N6" s="2"/>
    </row>
    <row r="7" spans="1:13" ht="18" customHeight="1">
      <c r="A7" s="6">
        <v>1</v>
      </c>
      <c r="B7" s="6">
        <v>2</v>
      </c>
      <c r="C7" s="54">
        <v>3</v>
      </c>
      <c r="D7" s="54"/>
      <c r="E7" s="54"/>
      <c r="F7" s="54"/>
      <c r="G7" s="7">
        <v>4</v>
      </c>
      <c r="H7" s="6">
        <v>5</v>
      </c>
      <c r="I7" s="6">
        <v>6</v>
      </c>
      <c r="J7" s="6">
        <v>7</v>
      </c>
      <c r="K7" s="6">
        <v>8</v>
      </c>
      <c r="L7" s="7">
        <v>9</v>
      </c>
      <c r="M7" s="2"/>
    </row>
    <row r="8" spans="1:13" s="1" customFormat="1" ht="54" customHeight="1">
      <c r="A8" s="51" t="s">
        <v>9</v>
      </c>
      <c r="B8" s="8">
        <v>1</v>
      </c>
      <c r="C8" s="51" t="s">
        <v>119</v>
      </c>
      <c r="D8" s="51"/>
      <c r="E8" s="51"/>
      <c r="F8" s="51"/>
      <c r="G8" s="10" t="s">
        <v>10</v>
      </c>
      <c r="H8" s="9" t="s">
        <v>120</v>
      </c>
      <c r="I8" s="9" t="s">
        <v>11</v>
      </c>
      <c r="J8" s="9">
        <v>2004</v>
      </c>
      <c r="K8" s="11">
        <v>310003.73</v>
      </c>
      <c r="L8" s="10"/>
      <c r="M8" s="2"/>
    </row>
    <row r="9" spans="1:13" s="1" customFormat="1" ht="36.75" customHeight="1">
      <c r="A9" s="51"/>
      <c r="B9" s="8">
        <v>2</v>
      </c>
      <c r="C9" s="51" t="s">
        <v>12</v>
      </c>
      <c r="D9" s="51"/>
      <c r="E9" s="51"/>
      <c r="F9" s="51"/>
      <c r="G9" s="10" t="s">
        <v>10</v>
      </c>
      <c r="H9" s="9" t="s">
        <v>121</v>
      </c>
      <c r="I9" s="9" t="s">
        <v>11</v>
      </c>
      <c r="J9" s="9">
        <v>2004</v>
      </c>
      <c r="K9" s="11">
        <v>200000</v>
      </c>
      <c r="L9" s="9"/>
      <c r="M9" s="2"/>
    </row>
    <row r="10" spans="1:13" s="1" customFormat="1" ht="45.75" customHeight="1">
      <c r="A10" s="51"/>
      <c r="B10" s="8">
        <v>3</v>
      </c>
      <c r="C10" s="51" t="s">
        <v>13</v>
      </c>
      <c r="D10" s="51"/>
      <c r="E10" s="51"/>
      <c r="F10" s="51"/>
      <c r="G10" s="10" t="s">
        <v>10</v>
      </c>
      <c r="H10" s="9" t="s">
        <v>122</v>
      </c>
      <c r="I10" s="9" t="s">
        <v>11</v>
      </c>
      <c r="J10" s="9" t="s">
        <v>14</v>
      </c>
      <c r="K10" s="12">
        <v>1005397</v>
      </c>
      <c r="L10" s="9"/>
      <c r="M10" s="2"/>
    </row>
    <row r="11" spans="1:13" s="1" customFormat="1" ht="42" customHeight="1">
      <c r="A11" s="51"/>
      <c r="B11" s="8">
        <v>4</v>
      </c>
      <c r="C11" s="51" t="s">
        <v>123</v>
      </c>
      <c r="D11" s="51"/>
      <c r="E11" s="51"/>
      <c r="F11" s="51"/>
      <c r="G11" s="10" t="s">
        <v>10</v>
      </c>
      <c r="H11" s="9" t="s">
        <v>124</v>
      </c>
      <c r="I11" s="9" t="s">
        <v>11</v>
      </c>
      <c r="J11" s="9" t="s">
        <v>14</v>
      </c>
      <c r="K11" s="12">
        <v>501300</v>
      </c>
      <c r="L11" s="9"/>
      <c r="M11" s="2"/>
    </row>
    <row r="12" spans="1:13" s="1" customFormat="1" ht="37.5" customHeight="1">
      <c r="A12" s="51"/>
      <c r="B12" s="8">
        <v>5</v>
      </c>
      <c r="C12" s="51" t="s">
        <v>125</v>
      </c>
      <c r="D12" s="51"/>
      <c r="E12" s="51"/>
      <c r="F12" s="51"/>
      <c r="G12" s="10" t="s">
        <v>10</v>
      </c>
      <c r="H12" s="9" t="s">
        <v>126</v>
      </c>
      <c r="I12" s="9" t="s">
        <v>11</v>
      </c>
      <c r="J12" s="9" t="s">
        <v>15</v>
      </c>
      <c r="K12" s="12">
        <v>367000</v>
      </c>
      <c r="L12" s="9"/>
      <c r="M12" s="2"/>
    </row>
    <row r="13" spans="1:13" s="1" customFormat="1" ht="40.5" customHeight="1">
      <c r="A13" s="51"/>
      <c r="B13" s="8">
        <v>6</v>
      </c>
      <c r="C13" s="51" t="s">
        <v>16</v>
      </c>
      <c r="D13" s="51"/>
      <c r="E13" s="51"/>
      <c r="F13" s="51"/>
      <c r="G13" s="10" t="s">
        <v>10</v>
      </c>
      <c r="H13" s="9" t="s">
        <v>127</v>
      </c>
      <c r="I13" s="9" t="s">
        <v>11</v>
      </c>
      <c r="J13" s="9" t="s">
        <v>15</v>
      </c>
      <c r="K13" s="12">
        <v>244000</v>
      </c>
      <c r="L13" s="9"/>
      <c r="M13" s="2"/>
    </row>
    <row r="14" spans="1:13" s="1" customFormat="1" ht="43.5" customHeight="1">
      <c r="A14" s="51"/>
      <c r="B14" s="8">
        <v>7</v>
      </c>
      <c r="C14" s="51" t="s">
        <v>17</v>
      </c>
      <c r="D14" s="51"/>
      <c r="E14" s="51"/>
      <c r="F14" s="51"/>
      <c r="G14" s="10" t="s">
        <v>10</v>
      </c>
      <c r="H14" s="9" t="s">
        <v>128</v>
      </c>
      <c r="I14" s="9" t="s">
        <v>11</v>
      </c>
      <c r="J14" s="9">
        <v>2006</v>
      </c>
      <c r="K14" s="12">
        <v>427700</v>
      </c>
      <c r="L14" s="9"/>
      <c r="M14" s="2"/>
    </row>
    <row r="15" spans="1:13" s="1" customFormat="1" ht="50.25" customHeight="1">
      <c r="A15" s="51" t="s">
        <v>147</v>
      </c>
      <c r="B15" s="8">
        <v>8</v>
      </c>
      <c r="C15" s="51" t="s">
        <v>19</v>
      </c>
      <c r="D15" s="51"/>
      <c r="E15" s="51"/>
      <c r="F15" s="51"/>
      <c r="G15" s="10" t="s">
        <v>10</v>
      </c>
      <c r="H15" s="21" t="s">
        <v>181</v>
      </c>
      <c r="I15" s="9" t="s">
        <v>20</v>
      </c>
      <c r="J15" s="9" t="s">
        <v>21</v>
      </c>
      <c r="K15" s="12">
        <v>100000</v>
      </c>
      <c r="L15" s="9"/>
      <c r="M15" s="2"/>
    </row>
    <row r="16" spans="1:13" s="1" customFormat="1" ht="27" customHeight="1">
      <c r="A16" s="51"/>
      <c r="B16" s="8">
        <v>9</v>
      </c>
      <c r="C16" s="51" t="s">
        <v>22</v>
      </c>
      <c r="D16" s="51"/>
      <c r="E16" s="51"/>
      <c r="F16" s="51"/>
      <c r="G16" s="10" t="s">
        <v>10</v>
      </c>
      <c r="H16" s="9" t="s">
        <v>180</v>
      </c>
      <c r="I16" s="9" t="s">
        <v>11</v>
      </c>
      <c r="J16" s="9" t="s">
        <v>15</v>
      </c>
      <c r="K16" s="12">
        <v>30000</v>
      </c>
      <c r="L16" s="9"/>
      <c r="M16" s="2"/>
    </row>
    <row r="17" spans="1:13" s="1" customFormat="1" ht="32.25" customHeight="1">
      <c r="A17" s="51"/>
      <c r="B17" s="8">
        <v>10</v>
      </c>
      <c r="C17" s="51" t="s">
        <v>23</v>
      </c>
      <c r="D17" s="51"/>
      <c r="E17" s="51"/>
      <c r="F17" s="51"/>
      <c r="G17" s="10" t="s">
        <v>10</v>
      </c>
      <c r="H17" s="9" t="s">
        <v>179</v>
      </c>
      <c r="I17" s="9" t="s">
        <v>11</v>
      </c>
      <c r="J17" s="9" t="s">
        <v>24</v>
      </c>
      <c r="K17" s="12">
        <v>300000</v>
      </c>
      <c r="L17" s="9"/>
      <c r="M17" s="2"/>
    </row>
    <row r="18" spans="1:13" s="1" customFormat="1" ht="38.25" customHeight="1">
      <c r="A18" s="51"/>
      <c r="B18" s="8">
        <v>11</v>
      </c>
      <c r="C18" s="51" t="s">
        <v>77</v>
      </c>
      <c r="D18" s="51"/>
      <c r="E18" s="51"/>
      <c r="F18" s="51"/>
      <c r="G18" s="10" t="s">
        <v>10</v>
      </c>
      <c r="H18" s="9" t="s">
        <v>178</v>
      </c>
      <c r="I18" s="9" t="s">
        <v>11</v>
      </c>
      <c r="J18" s="9" t="s">
        <v>14</v>
      </c>
      <c r="K18" s="12">
        <v>30000</v>
      </c>
      <c r="L18" s="9"/>
      <c r="M18" s="2"/>
    </row>
    <row r="19" spans="1:13" s="1" customFormat="1" ht="44.25" customHeight="1">
      <c r="A19" s="51" t="s">
        <v>25</v>
      </c>
      <c r="B19" s="8">
        <v>12</v>
      </c>
      <c r="C19" s="51" t="s">
        <v>78</v>
      </c>
      <c r="D19" s="51"/>
      <c r="E19" s="51"/>
      <c r="F19" s="51"/>
      <c r="G19" s="10" t="s">
        <v>10</v>
      </c>
      <c r="H19" s="9" t="s">
        <v>159</v>
      </c>
      <c r="I19" s="9" t="s">
        <v>11</v>
      </c>
      <c r="J19" s="9">
        <v>2004</v>
      </c>
      <c r="K19" s="12">
        <v>575460</v>
      </c>
      <c r="L19" s="9"/>
      <c r="M19" s="2"/>
    </row>
    <row r="20" spans="1:13" s="1" customFormat="1" ht="37.5" customHeight="1">
      <c r="A20" s="51"/>
      <c r="B20" s="8">
        <v>13</v>
      </c>
      <c r="C20" s="51" t="s">
        <v>26</v>
      </c>
      <c r="D20" s="51"/>
      <c r="E20" s="51"/>
      <c r="F20" s="51"/>
      <c r="G20" s="10" t="s">
        <v>10</v>
      </c>
      <c r="H20" s="9" t="s">
        <v>159</v>
      </c>
      <c r="I20" s="9" t="s">
        <v>11</v>
      </c>
      <c r="J20" s="9">
        <v>2004</v>
      </c>
      <c r="K20" s="12">
        <v>539694.51</v>
      </c>
      <c r="L20" s="9"/>
      <c r="M20" s="2"/>
    </row>
    <row r="21" spans="1:13" s="1" customFormat="1" ht="33.75" customHeight="1">
      <c r="A21" s="51"/>
      <c r="B21" s="8">
        <v>14</v>
      </c>
      <c r="C21" s="51" t="s">
        <v>174</v>
      </c>
      <c r="D21" s="51"/>
      <c r="E21" s="51"/>
      <c r="F21" s="51"/>
      <c r="G21" s="10" t="s">
        <v>10</v>
      </c>
      <c r="H21" s="9" t="s">
        <v>177</v>
      </c>
      <c r="I21" s="9" t="s">
        <v>11</v>
      </c>
      <c r="J21" s="9">
        <v>2004</v>
      </c>
      <c r="K21" s="12">
        <v>70000</v>
      </c>
      <c r="L21" s="9"/>
      <c r="M21" s="2"/>
    </row>
    <row r="22" spans="1:13" s="1" customFormat="1" ht="40.5" customHeight="1">
      <c r="A22" s="51" t="s">
        <v>173</v>
      </c>
      <c r="B22" s="8">
        <v>15</v>
      </c>
      <c r="C22" s="51" t="s">
        <v>175</v>
      </c>
      <c r="D22" s="51"/>
      <c r="E22" s="51"/>
      <c r="F22" s="51"/>
      <c r="G22" s="10" t="s">
        <v>10</v>
      </c>
      <c r="H22" s="9" t="s">
        <v>176</v>
      </c>
      <c r="I22" s="9" t="s">
        <v>11</v>
      </c>
      <c r="J22" s="9" t="s">
        <v>27</v>
      </c>
      <c r="K22" s="12">
        <v>1891589</v>
      </c>
      <c r="L22" s="9"/>
      <c r="M22" s="2"/>
    </row>
    <row r="23" spans="1:13" s="1" customFormat="1" ht="40.5" customHeight="1">
      <c r="A23" s="51"/>
      <c r="B23" s="8">
        <v>16</v>
      </c>
      <c r="C23" s="51" t="s">
        <v>28</v>
      </c>
      <c r="D23" s="51"/>
      <c r="E23" s="51"/>
      <c r="F23" s="51"/>
      <c r="G23" s="10" t="s">
        <v>10</v>
      </c>
      <c r="H23" s="9" t="s">
        <v>129</v>
      </c>
      <c r="I23" s="9" t="s">
        <v>11</v>
      </c>
      <c r="J23" s="9" t="s">
        <v>14</v>
      </c>
      <c r="K23" s="32">
        <v>250000</v>
      </c>
      <c r="L23" s="9"/>
      <c r="M23" s="2"/>
    </row>
    <row r="24" spans="1:12" ht="18.75" customHeight="1">
      <c r="A24" s="50" t="s">
        <v>118</v>
      </c>
      <c r="B24" s="50"/>
      <c r="C24" s="50"/>
      <c r="D24" s="50"/>
      <c r="E24" s="50"/>
      <c r="F24" s="50"/>
      <c r="G24" s="50"/>
      <c r="H24" s="50"/>
      <c r="I24" s="50"/>
      <c r="J24" s="50"/>
      <c r="K24" s="42">
        <f>SUM(K8:K23)</f>
        <v>6842144.24</v>
      </c>
      <c r="L24" s="41"/>
    </row>
  </sheetData>
  <mergeCells count="33">
    <mergeCell ref="B4:B6"/>
    <mergeCell ref="C14:F14"/>
    <mergeCell ref="A4:A6"/>
    <mergeCell ref="C16:F16"/>
    <mergeCell ref="C10:F10"/>
    <mergeCell ref="A22:A23"/>
    <mergeCell ref="C9:F9"/>
    <mergeCell ref="C23:F23"/>
    <mergeCell ref="A15:A18"/>
    <mergeCell ref="A19:A21"/>
    <mergeCell ref="C12:F12"/>
    <mergeCell ref="C18:F18"/>
    <mergeCell ref="C17:F17"/>
    <mergeCell ref="C22:F22"/>
    <mergeCell ref="G4:G6"/>
    <mergeCell ref="C13:F13"/>
    <mergeCell ref="K4:K6"/>
    <mergeCell ref="C7:F7"/>
    <mergeCell ref="C4:F6"/>
    <mergeCell ref="I4:I6"/>
    <mergeCell ref="H4:H6"/>
    <mergeCell ref="J4:J6"/>
    <mergeCell ref="C11:F11"/>
    <mergeCell ref="A2:L2"/>
    <mergeCell ref="K3:L3"/>
    <mergeCell ref="A24:J24"/>
    <mergeCell ref="C8:F8"/>
    <mergeCell ref="A8:A14"/>
    <mergeCell ref="C21:F21"/>
    <mergeCell ref="C19:F19"/>
    <mergeCell ref="C15:F15"/>
    <mergeCell ref="C20:F20"/>
    <mergeCell ref="L4:L6"/>
  </mergeCells>
  <printOptions/>
  <pageMargins left="0.53" right="0.2" top="0.3" bottom="0.31" header="0.28" footer="0.33"/>
  <pageSetup horizontalDpi="300" verticalDpi="300" orientation="landscape" paperSize="9" scale="67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="75" zoomScaleNormal="75" zoomScaleSheetLayoutView="50" workbookViewId="0" topLeftCell="A1">
      <pane xSplit="6" ySplit="6" topLeftCell="G10" activePane="bottomRight" state="frozen"/>
      <selection pane="topLeft" activeCell="A1" sqref="A1"/>
      <selection pane="topRight" activeCell="I1" sqref="I1"/>
      <selection pane="bottomLeft" activeCell="A8" sqref="A8"/>
      <selection pane="bottomRight" activeCell="H14" sqref="H14"/>
    </sheetView>
  </sheetViews>
  <sheetFormatPr defaultColWidth="9.00390625" defaultRowHeight="12.75"/>
  <cols>
    <col min="1" max="1" width="14.25390625" style="1" customWidth="1"/>
    <col min="2" max="2" width="5.625" style="1" customWidth="1"/>
    <col min="3" max="5" width="9.125" style="1" customWidth="1"/>
    <col min="6" max="6" width="18.75390625" style="1" customWidth="1"/>
    <col min="7" max="7" width="17.625" style="1" customWidth="1"/>
    <col min="8" max="8" width="38.75390625" style="1" customWidth="1"/>
    <col min="9" max="9" width="20.375" style="1" customWidth="1"/>
    <col min="10" max="10" width="17.125" style="1" customWidth="1"/>
    <col min="11" max="11" width="19.875" style="1" customWidth="1"/>
    <col min="12" max="12" width="18.00390625" style="31" customWidth="1"/>
    <col min="13" max="13" width="9.125" style="3" customWidth="1"/>
    <col min="14" max="14" width="17.00390625" style="3" customWidth="1"/>
    <col min="15" max="15" width="10.375" style="3" customWidth="1"/>
    <col min="16" max="16" width="9.125" style="3" customWidth="1"/>
    <col min="17" max="17" width="12.75390625" style="3" customWidth="1"/>
    <col min="18" max="18" width="10.125" style="3" bestFit="1" customWidth="1"/>
    <col min="19" max="16384" width="9.125" style="3" customWidth="1"/>
  </cols>
  <sheetData>
    <row r="1" spans="1:17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46" t="s">
        <v>184</v>
      </c>
      <c r="M1" s="2"/>
      <c r="N1" s="2"/>
      <c r="O1" s="2"/>
      <c r="P1" s="2"/>
      <c r="Q1" s="2"/>
    </row>
    <row r="2" spans="1:17" s="1" customFormat="1" ht="24" customHeight="1">
      <c r="A2" s="48" t="s">
        <v>142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"/>
      <c r="N2" s="4"/>
      <c r="O2" s="4"/>
      <c r="P2" s="4"/>
      <c r="Q2" s="4"/>
    </row>
    <row r="3" spans="11:12" ht="18.75" customHeight="1">
      <c r="K3" s="49" t="s">
        <v>80</v>
      </c>
      <c r="L3" s="49"/>
    </row>
    <row r="4" spans="1:17" ht="33" customHeight="1">
      <c r="A4" s="53" t="s">
        <v>0</v>
      </c>
      <c r="B4" s="53" t="s">
        <v>152</v>
      </c>
      <c r="C4" s="52" t="s">
        <v>2</v>
      </c>
      <c r="D4" s="52"/>
      <c r="E4" s="52"/>
      <c r="F4" s="52"/>
      <c r="G4" s="53" t="s">
        <v>3</v>
      </c>
      <c r="H4" s="53" t="s">
        <v>4</v>
      </c>
      <c r="I4" s="53" t="s">
        <v>5</v>
      </c>
      <c r="J4" s="53" t="s">
        <v>6</v>
      </c>
      <c r="K4" s="53" t="s">
        <v>7</v>
      </c>
      <c r="L4" s="52" t="s">
        <v>8</v>
      </c>
      <c r="M4" s="2"/>
      <c r="N4" s="2"/>
      <c r="O4" s="5"/>
      <c r="P4" s="5"/>
      <c r="Q4" s="5"/>
    </row>
    <row r="5" spans="1:14" ht="30.75" customHeight="1">
      <c r="A5" s="53"/>
      <c r="B5" s="53"/>
      <c r="C5" s="52"/>
      <c r="D5" s="52"/>
      <c r="E5" s="52"/>
      <c r="F5" s="52"/>
      <c r="G5" s="53"/>
      <c r="H5" s="53"/>
      <c r="I5" s="53"/>
      <c r="J5" s="53"/>
      <c r="K5" s="53"/>
      <c r="L5" s="52"/>
      <c r="M5" s="2"/>
      <c r="N5" s="2"/>
    </row>
    <row r="6" spans="1:13" ht="18" customHeight="1">
      <c r="A6" s="6">
        <v>1</v>
      </c>
      <c r="B6" s="6">
        <v>2</v>
      </c>
      <c r="C6" s="54">
        <v>3</v>
      </c>
      <c r="D6" s="54"/>
      <c r="E6" s="54"/>
      <c r="F6" s="54"/>
      <c r="G6" s="7">
        <v>4</v>
      </c>
      <c r="H6" s="6">
        <v>5</v>
      </c>
      <c r="I6" s="6">
        <v>6</v>
      </c>
      <c r="J6" s="6">
        <v>7</v>
      </c>
      <c r="K6" s="6">
        <v>8</v>
      </c>
      <c r="L6" s="7">
        <v>9</v>
      </c>
      <c r="M6" s="2"/>
    </row>
    <row r="7" spans="1:13" s="17" customFormat="1" ht="45.75" customHeight="1">
      <c r="A7" s="59" t="s">
        <v>9</v>
      </c>
      <c r="B7" s="20">
        <v>1</v>
      </c>
      <c r="C7" s="60" t="s">
        <v>30</v>
      </c>
      <c r="D7" s="61"/>
      <c r="E7" s="61"/>
      <c r="F7" s="62"/>
      <c r="G7" s="20" t="s">
        <v>92</v>
      </c>
      <c r="H7" s="18" t="s">
        <v>168</v>
      </c>
      <c r="I7" s="18" t="s">
        <v>29</v>
      </c>
      <c r="J7" s="18">
        <v>2005</v>
      </c>
      <c r="K7" s="45">
        <v>352986</v>
      </c>
      <c r="L7" s="18"/>
      <c r="M7" s="16"/>
    </row>
    <row r="8" spans="1:13" s="17" customFormat="1" ht="36.75" customHeight="1">
      <c r="A8" s="59"/>
      <c r="B8" s="8">
        <v>2</v>
      </c>
      <c r="C8" s="55" t="s">
        <v>31</v>
      </c>
      <c r="D8" s="56"/>
      <c r="E8" s="56"/>
      <c r="F8" s="57"/>
      <c r="G8" s="8" t="s">
        <v>92</v>
      </c>
      <c r="H8" s="18" t="s">
        <v>167</v>
      </c>
      <c r="I8" s="9" t="s">
        <v>29</v>
      </c>
      <c r="J8" s="14" t="s">
        <v>15</v>
      </c>
      <c r="K8" s="12">
        <v>1308000</v>
      </c>
      <c r="L8" s="9"/>
      <c r="M8" s="16"/>
    </row>
    <row r="9" spans="1:13" s="17" customFormat="1" ht="57.75" customHeight="1">
      <c r="A9" s="59"/>
      <c r="B9" s="8">
        <v>3</v>
      </c>
      <c r="C9" s="51" t="s">
        <v>130</v>
      </c>
      <c r="D9" s="51"/>
      <c r="E9" s="51"/>
      <c r="F9" s="51"/>
      <c r="G9" s="8" t="s">
        <v>92</v>
      </c>
      <c r="H9" s="9" t="s">
        <v>166</v>
      </c>
      <c r="I9" s="9" t="s">
        <v>29</v>
      </c>
      <c r="J9" s="9">
        <v>2006</v>
      </c>
      <c r="K9" s="12">
        <v>570000</v>
      </c>
      <c r="L9" s="9"/>
      <c r="M9" s="16"/>
    </row>
    <row r="10" spans="1:13" s="17" customFormat="1" ht="55.5" customHeight="1">
      <c r="A10" s="59"/>
      <c r="B10" s="8">
        <v>4</v>
      </c>
      <c r="C10" s="51" t="s">
        <v>32</v>
      </c>
      <c r="D10" s="51"/>
      <c r="E10" s="51"/>
      <c r="F10" s="51"/>
      <c r="G10" s="8" t="s">
        <v>92</v>
      </c>
      <c r="H10" s="9" t="s">
        <v>169</v>
      </c>
      <c r="I10" s="9" t="s">
        <v>29</v>
      </c>
      <c r="J10" s="9">
        <v>2006</v>
      </c>
      <c r="K10" s="12">
        <v>510000</v>
      </c>
      <c r="L10" s="9"/>
      <c r="M10" s="16"/>
    </row>
    <row r="11" spans="1:13" s="17" customFormat="1" ht="90.75" customHeight="1">
      <c r="A11" s="58" t="s">
        <v>25</v>
      </c>
      <c r="B11" s="20">
        <v>5</v>
      </c>
      <c r="C11" s="55" t="s">
        <v>33</v>
      </c>
      <c r="D11" s="56"/>
      <c r="E11" s="56"/>
      <c r="F11" s="57"/>
      <c r="G11" s="14" t="s">
        <v>34</v>
      </c>
      <c r="H11" s="36" t="s">
        <v>170</v>
      </c>
      <c r="I11" s="14" t="s">
        <v>29</v>
      </c>
      <c r="J11" s="14">
        <v>2005</v>
      </c>
      <c r="K11" s="19">
        <v>4131032</v>
      </c>
      <c r="L11" s="9"/>
      <c r="M11" s="16"/>
    </row>
    <row r="12" spans="1:13" s="17" customFormat="1" ht="51" customHeight="1">
      <c r="A12" s="59"/>
      <c r="B12" s="8">
        <v>6</v>
      </c>
      <c r="C12" s="55" t="s">
        <v>35</v>
      </c>
      <c r="D12" s="56"/>
      <c r="E12" s="56"/>
      <c r="F12" s="56"/>
      <c r="G12" s="8" t="s">
        <v>92</v>
      </c>
      <c r="H12" s="36" t="s">
        <v>171</v>
      </c>
      <c r="I12" s="14" t="s">
        <v>29</v>
      </c>
      <c r="J12" s="14">
        <v>2006</v>
      </c>
      <c r="K12" s="19">
        <v>1321000</v>
      </c>
      <c r="L12" s="9"/>
      <c r="M12" s="16"/>
    </row>
    <row r="13" spans="1:13" s="17" customFormat="1" ht="42" customHeight="1">
      <c r="A13" s="58" t="s">
        <v>36</v>
      </c>
      <c r="B13" s="20">
        <v>7</v>
      </c>
      <c r="C13" s="55" t="s">
        <v>37</v>
      </c>
      <c r="D13" s="56"/>
      <c r="E13" s="56"/>
      <c r="F13" s="57"/>
      <c r="G13" s="8" t="s">
        <v>92</v>
      </c>
      <c r="H13" s="8" t="s">
        <v>38</v>
      </c>
      <c r="I13" s="14" t="s">
        <v>29</v>
      </c>
      <c r="J13" s="14">
        <v>2005</v>
      </c>
      <c r="K13" s="15">
        <v>181400</v>
      </c>
      <c r="L13" s="9"/>
      <c r="M13" s="16"/>
    </row>
    <row r="14" spans="1:13" s="17" customFormat="1" ht="54.75" customHeight="1">
      <c r="A14" s="59"/>
      <c r="B14" s="13">
        <v>8</v>
      </c>
      <c r="C14" s="58" t="s">
        <v>39</v>
      </c>
      <c r="D14" s="58"/>
      <c r="E14" s="58"/>
      <c r="F14" s="58"/>
      <c r="G14" s="8" t="s">
        <v>92</v>
      </c>
      <c r="H14" s="28" t="s">
        <v>75</v>
      </c>
      <c r="I14" s="36" t="s">
        <v>86</v>
      </c>
      <c r="J14" s="14" t="s">
        <v>21</v>
      </c>
      <c r="K14" s="19">
        <v>100000</v>
      </c>
      <c r="L14" s="14"/>
      <c r="M14" s="16"/>
    </row>
    <row r="15" spans="1:13" s="17" customFormat="1" ht="80.25" customHeight="1">
      <c r="A15" s="8" t="s">
        <v>40</v>
      </c>
      <c r="B15" s="8">
        <v>9</v>
      </c>
      <c r="C15" s="51" t="s">
        <v>164</v>
      </c>
      <c r="D15" s="51"/>
      <c r="E15" s="51"/>
      <c r="F15" s="51"/>
      <c r="G15" s="8" t="s">
        <v>92</v>
      </c>
      <c r="H15" s="9" t="s">
        <v>165</v>
      </c>
      <c r="I15" s="9" t="s">
        <v>29</v>
      </c>
      <c r="J15" s="9" t="s">
        <v>41</v>
      </c>
      <c r="K15" s="32">
        <v>5140000</v>
      </c>
      <c r="L15" s="9"/>
      <c r="M15" s="16"/>
    </row>
    <row r="16" spans="1:13" s="17" customFormat="1" ht="61.5" customHeight="1">
      <c r="A16" s="8" t="s">
        <v>42</v>
      </c>
      <c r="B16" s="8">
        <v>10</v>
      </c>
      <c r="C16" s="51" t="s">
        <v>43</v>
      </c>
      <c r="D16" s="51"/>
      <c r="E16" s="51"/>
      <c r="F16" s="51"/>
      <c r="G16" s="8" t="s">
        <v>92</v>
      </c>
      <c r="H16" s="9" t="s">
        <v>172</v>
      </c>
      <c r="I16" s="9" t="s">
        <v>29</v>
      </c>
      <c r="J16" s="9" t="s">
        <v>15</v>
      </c>
      <c r="K16" s="12">
        <v>4556982</v>
      </c>
      <c r="L16" s="9"/>
      <c r="M16" s="16"/>
    </row>
    <row r="17" spans="1:12" ht="24.75" customHeight="1">
      <c r="A17" s="50" t="s">
        <v>118</v>
      </c>
      <c r="B17" s="50"/>
      <c r="C17" s="50"/>
      <c r="D17" s="50"/>
      <c r="E17" s="50"/>
      <c r="F17" s="50"/>
      <c r="G17" s="50"/>
      <c r="H17" s="50"/>
      <c r="I17" s="50"/>
      <c r="J17" s="50"/>
      <c r="K17" s="42">
        <f>SUM(K7:K16)</f>
        <v>18171400</v>
      </c>
      <c r="L17" s="41"/>
    </row>
  </sheetData>
  <mergeCells count="26">
    <mergeCell ref="C14:F14"/>
    <mergeCell ref="H4:H5"/>
    <mergeCell ref="C6:F6"/>
    <mergeCell ref="C4:F5"/>
    <mergeCell ref="C9:F9"/>
    <mergeCell ref="C10:F10"/>
    <mergeCell ref="C7:F7"/>
    <mergeCell ref="L4:L5"/>
    <mergeCell ref="G4:G5"/>
    <mergeCell ref="K4:K5"/>
    <mergeCell ref="B4:B5"/>
    <mergeCell ref="J4:J5"/>
    <mergeCell ref="A7:A10"/>
    <mergeCell ref="I4:I5"/>
    <mergeCell ref="C13:F13"/>
    <mergeCell ref="A4:A5"/>
    <mergeCell ref="K3:L3"/>
    <mergeCell ref="A2:L2"/>
    <mergeCell ref="A17:J17"/>
    <mergeCell ref="C11:F11"/>
    <mergeCell ref="C8:F8"/>
    <mergeCell ref="C12:F12"/>
    <mergeCell ref="C15:F15"/>
    <mergeCell ref="C16:F16"/>
    <mergeCell ref="A13:A14"/>
    <mergeCell ref="A11:A12"/>
  </mergeCells>
  <printOptions/>
  <pageMargins left="0.48" right="0.2" top="0.55" bottom="0.31" header="0.28" footer="0.33"/>
  <pageSetup horizontalDpi="300" verticalDpi="300" orientation="landscape" paperSize="9" scale="70" r:id="rId1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zoomScale="75" zoomScaleNormal="75" zoomScaleSheetLayoutView="50" workbookViewId="0" topLeftCell="A1">
      <pane xSplit="6" ySplit="6" topLeftCell="K15" activePane="bottomRight" state="frozen"/>
      <selection pane="topLeft" activeCell="A1" sqref="A1"/>
      <selection pane="topRight" activeCell="I1" sqref="I1"/>
      <selection pane="bottomLeft" activeCell="A8" sqref="A8"/>
      <selection pane="bottomRight" activeCell="L1" sqref="L1"/>
    </sheetView>
  </sheetViews>
  <sheetFormatPr defaultColWidth="9.00390625" defaultRowHeight="12.75"/>
  <cols>
    <col min="1" max="1" width="16.00390625" style="1" customWidth="1"/>
    <col min="2" max="2" width="5.625" style="1" customWidth="1"/>
    <col min="3" max="5" width="9.125" style="1" customWidth="1"/>
    <col min="6" max="6" width="21.875" style="1" customWidth="1"/>
    <col min="7" max="7" width="18.75390625" style="1" customWidth="1"/>
    <col min="8" max="8" width="48.625" style="1" customWidth="1"/>
    <col min="9" max="9" width="19.25390625" style="1" customWidth="1"/>
    <col min="10" max="10" width="15.875" style="1" customWidth="1"/>
    <col min="11" max="11" width="19.875" style="1" customWidth="1"/>
    <col min="12" max="12" width="14.25390625" style="31" customWidth="1"/>
    <col min="13" max="13" width="9.125" style="3" customWidth="1"/>
    <col min="14" max="14" width="17.00390625" style="3" customWidth="1"/>
    <col min="15" max="15" width="10.375" style="3" customWidth="1"/>
    <col min="16" max="16" width="9.125" style="3" customWidth="1"/>
    <col min="17" max="17" width="12.75390625" style="3" customWidth="1"/>
    <col min="18" max="18" width="10.125" style="3" bestFit="1" customWidth="1"/>
    <col min="19" max="16384" width="9.125" style="3" customWidth="1"/>
  </cols>
  <sheetData>
    <row r="1" spans="1:17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46" t="s">
        <v>184</v>
      </c>
      <c r="M1" s="2"/>
      <c r="N1" s="2"/>
      <c r="O1" s="2"/>
      <c r="P1" s="2"/>
      <c r="Q1" s="2"/>
    </row>
    <row r="2" spans="1:17" s="37" customFormat="1" ht="24" customHeight="1">
      <c r="A2" s="48" t="s">
        <v>142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"/>
      <c r="N2" s="4"/>
      <c r="O2" s="4"/>
      <c r="P2" s="4"/>
      <c r="Q2" s="4"/>
    </row>
    <row r="3" spans="11:12" ht="15.75" customHeight="1">
      <c r="K3" s="49" t="s">
        <v>88</v>
      </c>
      <c r="L3" s="49"/>
    </row>
    <row r="4" spans="1:17" ht="33" customHeight="1">
      <c r="A4" s="53" t="s">
        <v>0</v>
      </c>
      <c r="B4" s="53" t="s">
        <v>1</v>
      </c>
      <c r="C4" s="52" t="s">
        <v>2</v>
      </c>
      <c r="D4" s="52"/>
      <c r="E4" s="52"/>
      <c r="F4" s="52"/>
      <c r="G4" s="53" t="s">
        <v>3</v>
      </c>
      <c r="H4" s="53" t="s">
        <v>4</v>
      </c>
      <c r="I4" s="53" t="s">
        <v>5</v>
      </c>
      <c r="J4" s="53" t="s">
        <v>6</v>
      </c>
      <c r="K4" s="53" t="s">
        <v>7</v>
      </c>
      <c r="L4" s="52" t="s">
        <v>8</v>
      </c>
      <c r="M4" s="2"/>
      <c r="N4" s="2"/>
      <c r="O4" s="5"/>
      <c r="P4" s="5"/>
      <c r="Q4" s="5"/>
    </row>
    <row r="5" spans="1:14" ht="39" customHeight="1">
      <c r="A5" s="53"/>
      <c r="B5" s="53"/>
      <c r="C5" s="52"/>
      <c r="D5" s="52"/>
      <c r="E5" s="52"/>
      <c r="F5" s="52"/>
      <c r="G5" s="53"/>
      <c r="H5" s="53"/>
      <c r="I5" s="53"/>
      <c r="J5" s="53"/>
      <c r="K5" s="53"/>
      <c r="L5" s="52"/>
      <c r="M5" s="2"/>
      <c r="N5" s="2"/>
    </row>
    <row r="6" spans="1:13" ht="18" customHeight="1">
      <c r="A6" s="6">
        <v>1</v>
      </c>
      <c r="B6" s="6">
        <v>2</v>
      </c>
      <c r="C6" s="54">
        <v>3</v>
      </c>
      <c r="D6" s="54"/>
      <c r="E6" s="54"/>
      <c r="F6" s="54"/>
      <c r="G6" s="7">
        <v>4</v>
      </c>
      <c r="H6" s="6">
        <v>5</v>
      </c>
      <c r="I6" s="6">
        <v>6</v>
      </c>
      <c r="J6" s="6">
        <v>7</v>
      </c>
      <c r="K6" s="6">
        <v>8</v>
      </c>
      <c r="L6" s="7">
        <v>9</v>
      </c>
      <c r="M6" s="2"/>
    </row>
    <row r="7" spans="1:12" s="23" customFormat="1" ht="56.25" customHeight="1">
      <c r="A7" s="51" t="s">
        <v>9</v>
      </c>
      <c r="B7" s="8" t="s">
        <v>97</v>
      </c>
      <c r="C7" s="51" t="s">
        <v>81</v>
      </c>
      <c r="D7" s="51"/>
      <c r="E7" s="51"/>
      <c r="F7" s="51"/>
      <c r="G7" s="10" t="s">
        <v>10</v>
      </c>
      <c r="H7" s="18" t="s">
        <v>157</v>
      </c>
      <c r="I7" s="20" t="s">
        <v>44</v>
      </c>
      <c r="J7" s="8">
        <v>2005</v>
      </c>
      <c r="K7" s="22">
        <v>252000</v>
      </c>
      <c r="L7" s="9"/>
    </row>
    <row r="8" spans="1:12" s="23" customFormat="1" ht="58.5" customHeight="1">
      <c r="A8" s="51"/>
      <c r="B8" s="8" t="s">
        <v>98</v>
      </c>
      <c r="C8" s="51" t="s">
        <v>82</v>
      </c>
      <c r="D8" s="51"/>
      <c r="E8" s="51"/>
      <c r="F8" s="51"/>
      <c r="G8" s="10" t="s">
        <v>10</v>
      </c>
      <c r="H8" s="18" t="s">
        <v>157</v>
      </c>
      <c r="I8" s="20" t="s">
        <v>44</v>
      </c>
      <c r="J8" s="8">
        <v>2005</v>
      </c>
      <c r="K8" s="22">
        <v>432000</v>
      </c>
      <c r="L8" s="9"/>
    </row>
    <row r="9" spans="1:12" s="23" customFormat="1" ht="54" customHeight="1">
      <c r="A9" s="51"/>
      <c r="B9" s="8" t="s">
        <v>99</v>
      </c>
      <c r="C9" s="51" t="s">
        <v>83</v>
      </c>
      <c r="D9" s="51"/>
      <c r="E9" s="51"/>
      <c r="F9" s="51"/>
      <c r="G9" s="10" t="s">
        <v>10</v>
      </c>
      <c r="H9" s="18" t="s">
        <v>157</v>
      </c>
      <c r="I9" s="20" t="s">
        <v>44</v>
      </c>
      <c r="J9" s="8">
        <v>2005</v>
      </c>
      <c r="K9" s="22">
        <v>252000</v>
      </c>
      <c r="L9" s="9"/>
    </row>
    <row r="10" spans="1:12" s="23" customFormat="1" ht="51" customHeight="1">
      <c r="A10" s="51"/>
      <c r="B10" s="8" t="s">
        <v>100</v>
      </c>
      <c r="C10" s="51" t="s">
        <v>84</v>
      </c>
      <c r="D10" s="51"/>
      <c r="E10" s="51"/>
      <c r="F10" s="51"/>
      <c r="G10" s="10" t="s">
        <v>10</v>
      </c>
      <c r="H10" s="18" t="s">
        <v>157</v>
      </c>
      <c r="I10" s="20" t="s">
        <v>44</v>
      </c>
      <c r="J10" s="8">
        <v>2005</v>
      </c>
      <c r="K10" s="22">
        <v>306000</v>
      </c>
      <c r="L10" s="9"/>
    </row>
    <row r="11" spans="1:12" s="23" customFormat="1" ht="57.75" customHeight="1">
      <c r="A11" s="51"/>
      <c r="B11" s="8" t="s">
        <v>101</v>
      </c>
      <c r="C11" s="51" t="s">
        <v>45</v>
      </c>
      <c r="D11" s="51"/>
      <c r="E11" s="51"/>
      <c r="F11" s="51"/>
      <c r="G11" s="10" t="s">
        <v>10</v>
      </c>
      <c r="H11" s="8" t="s">
        <v>158</v>
      </c>
      <c r="I11" s="20" t="s">
        <v>44</v>
      </c>
      <c r="J11" s="8">
        <v>2006</v>
      </c>
      <c r="K11" s="22">
        <v>135000</v>
      </c>
      <c r="L11" s="9"/>
    </row>
    <row r="12" spans="1:12" s="23" customFormat="1" ht="53.25" customHeight="1">
      <c r="A12" s="51"/>
      <c r="B12" s="8" t="s">
        <v>102</v>
      </c>
      <c r="C12" s="51" t="s">
        <v>46</v>
      </c>
      <c r="D12" s="51"/>
      <c r="E12" s="51"/>
      <c r="F12" s="51"/>
      <c r="G12" s="10" t="s">
        <v>10</v>
      </c>
      <c r="H12" s="8" t="s">
        <v>158</v>
      </c>
      <c r="I12" s="20" t="s">
        <v>44</v>
      </c>
      <c r="J12" s="8">
        <v>2006</v>
      </c>
      <c r="K12" s="22">
        <v>135000</v>
      </c>
      <c r="L12" s="9"/>
    </row>
    <row r="13" spans="1:12" s="23" customFormat="1" ht="66.75" customHeight="1">
      <c r="A13" s="8" t="s">
        <v>25</v>
      </c>
      <c r="B13" s="8" t="s">
        <v>103</v>
      </c>
      <c r="C13" s="51" t="s">
        <v>47</v>
      </c>
      <c r="D13" s="51"/>
      <c r="E13" s="51"/>
      <c r="F13" s="51"/>
      <c r="G13" s="10" t="s">
        <v>10</v>
      </c>
      <c r="H13" s="9" t="s">
        <v>159</v>
      </c>
      <c r="I13" s="20" t="s">
        <v>44</v>
      </c>
      <c r="J13" s="8">
        <v>2005</v>
      </c>
      <c r="K13" s="32">
        <v>333000</v>
      </c>
      <c r="L13" s="9"/>
    </row>
    <row r="14" spans="1:12" s="23" customFormat="1" ht="66.75" customHeight="1">
      <c r="A14" s="51" t="s">
        <v>36</v>
      </c>
      <c r="B14" s="8" t="s">
        <v>104</v>
      </c>
      <c r="C14" s="51" t="s">
        <v>131</v>
      </c>
      <c r="D14" s="51"/>
      <c r="E14" s="51"/>
      <c r="F14" s="51"/>
      <c r="G14" s="10" t="s">
        <v>10</v>
      </c>
      <c r="H14" s="9" t="s">
        <v>76</v>
      </c>
      <c r="I14" s="20" t="s">
        <v>44</v>
      </c>
      <c r="J14" s="8">
        <v>2006</v>
      </c>
      <c r="K14" s="32">
        <v>50000</v>
      </c>
      <c r="L14" s="9"/>
    </row>
    <row r="15" spans="1:12" s="23" customFormat="1" ht="77.25" customHeight="1">
      <c r="A15" s="51"/>
      <c r="B15" s="8" t="s">
        <v>105</v>
      </c>
      <c r="C15" s="51" t="s">
        <v>163</v>
      </c>
      <c r="D15" s="51"/>
      <c r="E15" s="51"/>
      <c r="F15" s="51"/>
      <c r="G15" s="10" t="s">
        <v>10</v>
      </c>
      <c r="H15" s="8" t="s">
        <v>132</v>
      </c>
      <c r="I15" s="8" t="s">
        <v>44</v>
      </c>
      <c r="J15" s="22" t="s">
        <v>21</v>
      </c>
      <c r="K15" s="32">
        <v>7080000</v>
      </c>
      <c r="L15" s="9"/>
    </row>
    <row r="16" spans="1:12" s="23" customFormat="1" ht="34.5" customHeight="1">
      <c r="A16" s="51" t="s">
        <v>133</v>
      </c>
      <c r="B16" s="8" t="s">
        <v>106</v>
      </c>
      <c r="C16" s="51" t="s">
        <v>134</v>
      </c>
      <c r="D16" s="51"/>
      <c r="E16" s="51"/>
      <c r="F16" s="51"/>
      <c r="G16" s="10" t="s">
        <v>10</v>
      </c>
      <c r="H16" s="8" t="s">
        <v>87</v>
      </c>
      <c r="I16" s="8" t="s">
        <v>44</v>
      </c>
      <c r="J16" s="8">
        <v>2004</v>
      </c>
      <c r="K16" s="22">
        <v>71000</v>
      </c>
      <c r="L16" s="9"/>
    </row>
    <row r="17" spans="1:12" s="23" customFormat="1" ht="31.5" customHeight="1">
      <c r="A17" s="51"/>
      <c r="B17" s="8" t="s">
        <v>107</v>
      </c>
      <c r="C17" s="51" t="s">
        <v>48</v>
      </c>
      <c r="D17" s="51"/>
      <c r="E17" s="51"/>
      <c r="F17" s="51"/>
      <c r="G17" s="10" t="s">
        <v>10</v>
      </c>
      <c r="H17" s="8" t="s">
        <v>160</v>
      </c>
      <c r="I17" s="8" t="s">
        <v>44</v>
      </c>
      <c r="J17" s="38">
        <v>2006</v>
      </c>
      <c r="K17" s="22">
        <v>50000</v>
      </c>
      <c r="L17" s="9"/>
    </row>
    <row r="18" spans="1:12" s="23" customFormat="1" ht="25.5" customHeight="1">
      <c r="A18" s="51"/>
      <c r="B18" s="8" t="s">
        <v>108</v>
      </c>
      <c r="C18" s="51" t="s">
        <v>49</v>
      </c>
      <c r="D18" s="51"/>
      <c r="E18" s="51"/>
      <c r="F18" s="51"/>
      <c r="G18" s="10" t="s">
        <v>10</v>
      </c>
      <c r="H18" s="8" t="s">
        <v>161</v>
      </c>
      <c r="I18" s="8" t="s">
        <v>44</v>
      </c>
      <c r="J18" s="24" t="s">
        <v>15</v>
      </c>
      <c r="K18" s="22">
        <v>2000000</v>
      </c>
      <c r="L18" s="25"/>
    </row>
    <row r="19" spans="1:12" s="23" customFormat="1" ht="24.75" customHeight="1">
      <c r="A19" s="51"/>
      <c r="B19" s="8" t="s">
        <v>109</v>
      </c>
      <c r="C19" s="51" t="s">
        <v>50</v>
      </c>
      <c r="D19" s="51"/>
      <c r="E19" s="51"/>
      <c r="F19" s="51"/>
      <c r="G19" s="10" t="s">
        <v>10</v>
      </c>
      <c r="H19" s="8" t="s">
        <v>162</v>
      </c>
      <c r="I19" s="8" t="s">
        <v>44</v>
      </c>
      <c r="J19" s="8">
        <v>2005</v>
      </c>
      <c r="K19" s="22">
        <v>50000</v>
      </c>
      <c r="L19" s="9"/>
    </row>
    <row r="20" spans="1:12" ht="15">
      <c r="A20" s="50" t="s">
        <v>118</v>
      </c>
      <c r="B20" s="50"/>
      <c r="C20" s="50"/>
      <c r="D20" s="50"/>
      <c r="E20" s="50"/>
      <c r="F20" s="50"/>
      <c r="G20" s="50"/>
      <c r="H20" s="50"/>
      <c r="I20" s="50"/>
      <c r="J20" s="50"/>
      <c r="K20" s="43">
        <f>SUM(K7:K19)</f>
        <v>11146000</v>
      </c>
      <c r="L20" s="30"/>
    </row>
    <row r="21" ht="12.75">
      <c r="B21" s="26"/>
    </row>
    <row r="22" ht="12.75">
      <c r="B22" s="26"/>
    </row>
    <row r="23" ht="12.75">
      <c r="B23" s="26"/>
    </row>
    <row r="24" ht="12.75">
      <c r="B24" s="26"/>
    </row>
  </sheetData>
  <mergeCells count="29">
    <mergeCell ref="C10:F10"/>
    <mergeCell ref="C11:F11"/>
    <mergeCell ref="A2:L2"/>
    <mergeCell ref="K3:L3"/>
    <mergeCell ref="C6:F6"/>
    <mergeCell ref="C4:F5"/>
    <mergeCell ref="I4:I5"/>
    <mergeCell ref="B4:B5"/>
    <mergeCell ref="A4:A5"/>
    <mergeCell ref="H4:H5"/>
    <mergeCell ref="C13:F13"/>
    <mergeCell ref="C12:F12"/>
    <mergeCell ref="A7:A12"/>
    <mergeCell ref="L4:L5"/>
    <mergeCell ref="G4:G5"/>
    <mergeCell ref="K4:K5"/>
    <mergeCell ref="J4:J5"/>
    <mergeCell ref="C7:F7"/>
    <mergeCell ref="C8:F8"/>
    <mergeCell ref="C9:F9"/>
    <mergeCell ref="A14:A15"/>
    <mergeCell ref="A20:J20"/>
    <mergeCell ref="C14:F14"/>
    <mergeCell ref="C19:F19"/>
    <mergeCell ref="A16:A19"/>
    <mergeCell ref="C17:F17"/>
    <mergeCell ref="C18:F18"/>
    <mergeCell ref="C16:F16"/>
    <mergeCell ref="C15:F15"/>
  </mergeCells>
  <printOptions/>
  <pageMargins left="0.48" right="0.2" top="0.3" bottom="0.31" header="0.28" footer="0.33"/>
  <pageSetup horizontalDpi="300" verticalDpi="300" orientation="landscape" paperSize="9" scale="67" r:id="rId1"/>
  <headerFooter alignWithMargins="0"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zoomScale="75" zoomScaleNormal="75" zoomScaleSheetLayoutView="50" workbookViewId="0" topLeftCell="A1">
      <pane xSplit="6" ySplit="7" topLeftCell="L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L1" sqref="L1"/>
    </sheetView>
  </sheetViews>
  <sheetFormatPr defaultColWidth="9.00390625" defaultRowHeight="12.75"/>
  <cols>
    <col min="1" max="1" width="14.875" style="1" customWidth="1"/>
    <col min="2" max="2" width="5.625" style="1" customWidth="1"/>
    <col min="3" max="5" width="9.125" style="1" customWidth="1"/>
    <col min="6" max="6" width="24.00390625" style="1" customWidth="1"/>
    <col min="7" max="7" width="17.625" style="1" customWidth="1"/>
    <col min="8" max="8" width="45.25390625" style="1" customWidth="1"/>
    <col min="9" max="9" width="19.375" style="1" customWidth="1"/>
    <col min="10" max="10" width="15.25390625" style="1" customWidth="1"/>
    <col min="11" max="11" width="19.875" style="1" customWidth="1"/>
    <col min="12" max="12" width="12.00390625" style="31" customWidth="1"/>
    <col min="13" max="13" width="9.125" style="3" customWidth="1"/>
    <col min="14" max="14" width="17.00390625" style="3" customWidth="1"/>
    <col min="15" max="15" width="10.375" style="3" customWidth="1"/>
    <col min="16" max="16" width="9.125" style="3" customWidth="1"/>
    <col min="17" max="17" width="12.75390625" style="3" customWidth="1"/>
    <col min="18" max="18" width="10.125" style="3" bestFit="1" customWidth="1"/>
    <col min="19" max="16384" width="9.125" style="3" customWidth="1"/>
  </cols>
  <sheetData>
    <row r="1" ht="15">
      <c r="L1" s="46" t="s">
        <v>184</v>
      </c>
    </row>
    <row r="2" spans="1:17" s="1" customFormat="1" ht="24" customHeight="1">
      <c r="A2" s="48" t="s">
        <v>142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"/>
      <c r="N2" s="4"/>
      <c r="O2" s="4"/>
      <c r="P2" s="4"/>
      <c r="Q2" s="4"/>
    </row>
    <row r="3" spans="11:12" ht="21.75" customHeight="1">
      <c r="K3" s="49" t="s">
        <v>89</v>
      </c>
      <c r="L3" s="49"/>
    </row>
    <row r="4" spans="1:17" ht="33" customHeight="1">
      <c r="A4" s="53" t="s">
        <v>0</v>
      </c>
      <c r="B4" s="53" t="s">
        <v>152</v>
      </c>
      <c r="C4" s="52" t="s">
        <v>2</v>
      </c>
      <c r="D4" s="52"/>
      <c r="E4" s="52"/>
      <c r="F4" s="52"/>
      <c r="G4" s="53" t="s">
        <v>3</v>
      </c>
      <c r="H4" s="53" t="s">
        <v>4</v>
      </c>
      <c r="I4" s="53" t="s">
        <v>5</v>
      </c>
      <c r="J4" s="53" t="s">
        <v>6</v>
      </c>
      <c r="K4" s="53" t="s">
        <v>7</v>
      </c>
      <c r="L4" s="52" t="s">
        <v>8</v>
      </c>
      <c r="M4" s="2"/>
      <c r="N4" s="2"/>
      <c r="O4" s="5"/>
      <c r="P4" s="5"/>
      <c r="Q4" s="5"/>
    </row>
    <row r="5" spans="1:14" ht="39" customHeight="1">
      <c r="A5" s="53"/>
      <c r="B5" s="53"/>
      <c r="C5" s="52"/>
      <c r="D5" s="52"/>
      <c r="E5" s="52"/>
      <c r="F5" s="52"/>
      <c r="G5" s="53"/>
      <c r="H5" s="53"/>
      <c r="I5" s="53"/>
      <c r="J5" s="53"/>
      <c r="K5" s="53"/>
      <c r="L5" s="52"/>
      <c r="M5" s="2"/>
      <c r="N5" s="2"/>
    </row>
    <row r="6" spans="1:14" ht="37.5" customHeight="1">
      <c r="A6" s="53"/>
      <c r="B6" s="53"/>
      <c r="C6" s="52"/>
      <c r="D6" s="52"/>
      <c r="E6" s="52"/>
      <c r="F6" s="52"/>
      <c r="G6" s="53"/>
      <c r="H6" s="53"/>
      <c r="I6" s="53"/>
      <c r="J6" s="53"/>
      <c r="K6" s="53"/>
      <c r="L6" s="52"/>
      <c r="M6" s="2"/>
      <c r="N6" s="2"/>
    </row>
    <row r="7" spans="1:13" ht="18" customHeight="1">
      <c r="A7" s="6">
        <v>1</v>
      </c>
      <c r="B7" s="6">
        <v>2</v>
      </c>
      <c r="C7" s="54">
        <v>3</v>
      </c>
      <c r="D7" s="54"/>
      <c r="E7" s="54"/>
      <c r="F7" s="54"/>
      <c r="G7" s="7">
        <v>4</v>
      </c>
      <c r="H7" s="6">
        <v>5</v>
      </c>
      <c r="I7" s="6">
        <v>6</v>
      </c>
      <c r="J7" s="6">
        <v>7</v>
      </c>
      <c r="K7" s="6">
        <v>8</v>
      </c>
      <c r="L7" s="7">
        <v>9</v>
      </c>
      <c r="M7" s="2"/>
    </row>
    <row r="8" spans="1:12" s="23" customFormat="1" ht="56.25" customHeight="1">
      <c r="A8" s="58" t="s">
        <v>9</v>
      </c>
      <c r="B8" s="8">
        <v>1</v>
      </c>
      <c r="C8" s="51" t="s">
        <v>55</v>
      </c>
      <c r="D8" s="51"/>
      <c r="E8" s="51"/>
      <c r="F8" s="51"/>
      <c r="G8" s="10" t="s">
        <v>10</v>
      </c>
      <c r="H8" s="8" t="s">
        <v>153</v>
      </c>
      <c r="I8" s="8" t="s">
        <v>54</v>
      </c>
      <c r="J8" s="8">
        <v>2006</v>
      </c>
      <c r="K8" s="8">
        <v>870000</v>
      </c>
      <c r="L8" s="27"/>
    </row>
    <row r="9" spans="1:12" s="23" customFormat="1" ht="54" customHeight="1">
      <c r="A9" s="59"/>
      <c r="B9" s="8">
        <v>2</v>
      </c>
      <c r="C9" s="51" t="s">
        <v>56</v>
      </c>
      <c r="D9" s="51"/>
      <c r="E9" s="51"/>
      <c r="F9" s="51"/>
      <c r="G9" s="10" t="s">
        <v>10</v>
      </c>
      <c r="H9" s="8" t="s">
        <v>154</v>
      </c>
      <c r="I9" s="8" t="s">
        <v>54</v>
      </c>
      <c r="J9" s="8">
        <v>2005</v>
      </c>
      <c r="K9" s="8">
        <v>720000</v>
      </c>
      <c r="L9" s="27"/>
    </row>
    <row r="10" spans="1:12" s="23" customFormat="1" ht="33.75" customHeight="1">
      <c r="A10" s="63"/>
      <c r="B10" s="8">
        <v>3</v>
      </c>
      <c r="C10" s="51" t="s">
        <v>52</v>
      </c>
      <c r="D10" s="51"/>
      <c r="E10" s="51"/>
      <c r="F10" s="51"/>
      <c r="G10" s="10" t="s">
        <v>10</v>
      </c>
      <c r="H10" s="8" t="s">
        <v>155</v>
      </c>
      <c r="I10" s="8" t="s">
        <v>54</v>
      </c>
      <c r="J10" s="8">
        <v>2006</v>
      </c>
      <c r="K10" s="8">
        <v>100000</v>
      </c>
      <c r="L10" s="27"/>
    </row>
    <row r="11" spans="1:12" s="23" customFormat="1" ht="79.5" customHeight="1">
      <c r="A11" s="8" t="s">
        <v>25</v>
      </c>
      <c r="B11" s="8">
        <v>4</v>
      </c>
      <c r="C11" s="51" t="s">
        <v>90</v>
      </c>
      <c r="D11" s="51"/>
      <c r="E11" s="51"/>
      <c r="F11" s="51"/>
      <c r="G11" s="10" t="s">
        <v>10</v>
      </c>
      <c r="H11" s="8" t="s">
        <v>91</v>
      </c>
      <c r="I11" s="8" t="s">
        <v>54</v>
      </c>
      <c r="J11" s="8">
        <v>2005</v>
      </c>
      <c r="K11" s="22">
        <v>1500000</v>
      </c>
      <c r="L11" s="27"/>
    </row>
    <row r="12" spans="1:12" s="23" customFormat="1" ht="25.5" customHeight="1">
      <c r="A12" s="51" t="s">
        <v>40</v>
      </c>
      <c r="B12" s="8">
        <v>5</v>
      </c>
      <c r="C12" s="51" t="s">
        <v>57</v>
      </c>
      <c r="D12" s="51"/>
      <c r="E12" s="51"/>
      <c r="F12" s="51"/>
      <c r="G12" s="10" t="s">
        <v>10</v>
      </c>
      <c r="H12" s="8" t="s">
        <v>96</v>
      </c>
      <c r="I12" s="8" t="s">
        <v>54</v>
      </c>
      <c r="J12" s="8" t="s">
        <v>15</v>
      </c>
      <c r="K12" s="22">
        <v>300000</v>
      </c>
      <c r="L12" s="27"/>
    </row>
    <row r="13" spans="1:12" s="23" customFormat="1" ht="71.25" customHeight="1">
      <c r="A13" s="51"/>
      <c r="B13" s="8">
        <v>6</v>
      </c>
      <c r="C13" s="51" t="s">
        <v>93</v>
      </c>
      <c r="D13" s="51"/>
      <c r="E13" s="51"/>
      <c r="F13" s="51"/>
      <c r="G13" s="10" t="s">
        <v>10</v>
      </c>
      <c r="H13" s="8" t="s">
        <v>85</v>
      </c>
      <c r="I13" s="8" t="s">
        <v>54</v>
      </c>
      <c r="J13" s="8">
        <v>2005</v>
      </c>
      <c r="K13" s="8">
        <v>1500000</v>
      </c>
      <c r="L13" s="27"/>
    </row>
    <row r="14" spans="1:12" s="23" customFormat="1" ht="36" customHeight="1">
      <c r="A14" s="51"/>
      <c r="B14" s="8">
        <v>7</v>
      </c>
      <c r="C14" s="51" t="s">
        <v>58</v>
      </c>
      <c r="D14" s="51"/>
      <c r="E14" s="51"/>
      <c r="F14" s="51"/>
      <c r="G14" s="10" t="s">
        <v>10</v>
      </c>
      <c r="H14" s="8" t="s">
        <v>94</v>
      </c>
      <c r="I14" s="8" t="s">
        <v>54</v>
      </c>
      <c r="J14" s="8">
        <v>2006</v>
      </c>
      <c r="K14" s="8">
        <v>300000</v>
      </c>
      <c r="L14" s="27"/>
    </row>
    <row r="15" spans="1:12" s="23" customFormat="1" ht="51.75" customHeight="1">
      <c r="A15" s="8" t="s">
        <v>18</v>
      </c>
      <c r="B15" s="8">
        <v>8</v>
      </c>
      <c r="C15" s="51" t="s">
        <v>156</v>
      </c>
      <c r="D15" s="51"/>
      <c r="E15" s="51"/>
      <c r="F15" s="51"/>
      <c r="G15" s="10" t="s">
        <v>10</v>
      </c>
      <c r="H15" s="28" t="s">
        <v>75</v>
      </c>
      <c r="I15" s="8" t="s">
        <v>54</v>
      </c>
      <c r="J15" s="8">
        <v>2005</v>
      </c>
      <c r="K15" s="8">
        <v>100000</v>
      </c>
      <c r="L15" s="27"/>
    </row>
    <row r="16" spans="1:12" s="23" customFormat="1" ht="42.75" customHeight="1">
      <c r="A16" s="8" t="s">
        <v>59</v>
      </c>
      <c r="B16" s="8">
        <v>9</v>
      </c>
      <c r="C16" s="51" t="s">
        <v>60</v>
      </c>
      <c r="D16" s="51"/>
      <c r="E16" s="51"/>
      <c r="F16" s="51"/>
      <c r="G16" s="10" t="s">
        <v>10</v>
      </c>
      <c r="H16" s="8" t="s">
        <v>95</v>
      </c>
      <c r="I16" s="8" t="s">
        <v>54</v>
      </c>
      <c r="J16" s="8">
        <v>2005</v>
      </c>
      <c r="K16" s="8">
        <v>150000</v>
      </c>
      <c r="L16" s="27"/>
    </row>
    <row r="17" spans="1:12" ht="15">
      <c r="A17" s="50" t="s">
        <v>118</v>
      </c>
      <c r="B17" s="50"/>
      <c r="C17" s="50"/>
      <c r="D17" s="50"/>
      <c r="E17" s="50"/>
      <c r="F17" s="50"/>
      <c r="G17" s="50"/>
      <c r="H17" s="50"/>
      <c r="I17" s="50"/>
      <c r="J17" s="50"/>
      <c r="K17" s="39">
        <f>SUM(K8:K16)</f>
        <v>5540000</v>
      </c>
      <c r="L17" s="41"/>
    </row>
  </sheetData>
  <mergeCells count="24">
    <mergeCell ref="C16:F16"/>
    <mergeCell ref="C9:F9"/>
    <mergeCell ref="C8:F8"/>
    <mergeCell ref="H4:H6"/>
    <mergeCell ref="C10:F10"/>
    <mergeCell ref="C12:F12"/>
    <mergeCell ref="C11:F11"/>
    <mergeCell ref="J4:J6"/>
    <mergeCell ref="A8:A10"/>
    <mergeCell ref="K3:L3"/>
    <mergeCell ref="C7:F7"/>
    <mergeCell ref="C4:F6"/>
    <mergeCell ref="I4:I6"/>
    <mergeCell ref="K4:K6"/>
    <mergeCell ref="A2:L2"/>
    <mergeCell ref="A17:J17"/>
    <mergeCell ref="C13:F13"/>
    <mergeCell ref="C15:F15"/>
    <mergeCell ref="A12:A14"/>
    <mergeCell ref="C14:F14"/>
    <mergeCell ref="L4:L6"/>
    <mergeCell ref="G4:G6"/>
    <mergeCell ref="B4:B6"/>
    <mergeCell ref="A4:A6"/>
  </mergeCells>
  <printOptions/>
  <pageMargins left="0.48" right="0.2" top="0.67" bottom="0.31" header="0.57" footer="0.33"/>
  <pageSetup horizontalDpi="300" verticalDpi="300" orientation="landscape" paperSize="9" scale="70" r:id="rId1"/>
  <headerFooter alignWithMargins="0">
    <oddFooter>&amp;L&amp;D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zoomScale="75" zoomScaleNormal="75" zoomScaleSheetLayoutView="50" workbookViewId="0" topLeftCell="A1">
      <pane xSplit="6" ySplit="7" topLeftCell="G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K18" sqref="K18"/>
    </sheetView>
  </sheetViews>
  <sheetFormatPr defaultColWidth="9.00390625" defaultRowHeight="12.75"/>
  <cols>
    <col min="1" max="1" width="19.375" style="1" customWidth="1"/>
    <col min="2" max="2" width="5.625" style="1" customWidth="1"/>
    <col min="3" max="5" width="9.125" style="1" customWidth="1"/>
    <col min="6" max="6" width="18.625" style="1" customWidth="1"/>
    <col min="7" max="7" width="17.875" style="1" customWidth="1"/>
    <col min="8" max="8" width="47.875" style="1" customWidth="1"/>
    <col min="9" max="9" width="19.25390625" style="1" customWidth="1"/>
    <col min="10" max="10" width="16.375" style="1" customWidth="1"/>
    <col min="11" max="11" width="19.875" style="1" customWidth="1"/>
    <col min="12" max="12" width="12.00390625" style="31" customWidth="1"/>
    <col min="13" max="13" width="9.125" style="3" customWidth="1"/>
    <col min="14" max="14" width="17.00390625" style="3" customWidth="1"/>
    <col min="15" max="15" width="10.375" style="3" customWidth="1"/>
    <col min="16" max="16" width="9.125" style="3" customWidth="1"/>
    <col min="17" max="17" width="12.75390625" style="3" customWidth="1"/>
    <col min="18" max="18" width="10.125" style="3" bestFit="1" customWidth="1"/>
    <col min="19" max="16384" width="9.125" style="3" customWidth="1"/>
  </cols>
  <sheetData>
    <row r="1" spans="1:17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46" t="s">
        <v>184</v>
      </c>
      <c r="M1" s="2"/>
      <c r="N1" s="2"/>
      <c r="O1" s="2"/>
      <c r="P1" s="2"/>
      <c r="Q1" s="2"/>
    </row>
    <row r="2" spans="1:17" s="5" customFormat="1" ht="24" customHeight="1">
      <c r="A2" s="48" t="s">
        <v>142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"/>
      <c r="N2" s="4"/>
      <c r="O2" s="4"/>
      <c r="P2" s="4"/>
      <c r="Q2" s="4"/>
    </row>
    <row r="3" spans="11:12" ht="21.75" customHeight="1">
      <c r="K3" s="49" t="s">
        <v>110</v>
      </c>
      <c r="L3" s="49"/>
    </row>
    <row r="4" spans="1:17" ht="33" customHeight="1">
      <c r="A4" s="53" t="s">
        <v>0</v>
      </c>
      <c r="B4" s="53" t="s">
        <v>152</v>
      </c>
      <c r="C4" s="52" t="s">
        <v>2</v>
      </c>
      <c r="D4" s="52"/>
      <c r="E4" s="52"/>
      <c r="F4" s="52"/>
      <c r="G4" s="53" t="s">
        <v>3</v>
      </c>
      <c r="H4" s="53" t="s">
        <v>4</v>
      </c>
      <c r="I4" s="53" t="s">
        <v>5</v>
      </c>
      <c r="J4" s="53" t="s">
        <v>6</v>
      </c>
      <c r="K4" s="53" t="s">
        <v>7</v>
      </c>
      <c r="L4" s="52" t="s">
        <v>8</v>
      </c>
      <c r="M4" s="2"/>
      <c r="N4" s="2"/>
      <c r="O4" s="5"/>
      <c r="P4" s="5"/>
      <c r="Q4" s="5"/>
    </row>
    <row r="5" spans="1:14" ht="39" customHeight="1">
      <c r="A5" s="53"/>
      <c r="B5" s="53"/>
      <c r="C5" s="52"/>
      <c r="D5" s="52"/>
      <c r="E5" s="52"/>
      <c r="F5" s="52"/>
      <c r="G5" s="53"/>
      <c r="H5" s="53"/>
      <c r="I5" s="53"/>
      <c r="J5" s="53"/>
      <c r="K5" s="53"/>
      <c r="L5" s="52"/>
      <c r="M5" s="2"/>
      <c r="N5" s="2"/>
    </row>
    <row r="6" spans="1:14" ht="37.5" customHeight="1">
      <c r="A6" s="53"/>
      <c r="B6" s="53"/>
      <c r="C6" s="52"/>
      <c r="D6" s="52"/>
      <c r="E6" s="52"/>
      <c r="F6" s="52"/>
      <c r="G6" s="53"/>
      <c r="H6" s="53"/>
      <c r="I6" s="53"/>
      <c r="J6" s="53"/>
      <c r="K6" s="53"/>
      <c r="L6" s="52"/>
      <c r="M6" s="2"/>
      <c r="N6" s="2"/>
    </row>
    <row r="7" spans="1:13" ht="18" customHeight="1">
      <c r="A7" s="6">
        <v>1</v>
      </c>
      <c r="B7" s="6">
        <v>2</v>
      </c>
      <c r="C7" s="54">
        <v>3</v>
      </c>
      <c r="D7" s="54"/>
      <c r="E7" s="54"/>
      <c r="F7" s="54"/>
      <c r="G7" s="7">
        <v>4</v>
      </c>
      <c r="H7" s="6">
        <v>5</v>
      </c>
      <c r="I7" s="6">
        <v>6</v>
      </c>
      <c r="J7" s="6">
        <v>7</v>
      </c>
      <c r="K7" s="6">
        <v>8</v>
      </c>
      <c r="L7" s="7">
        <v>9</v>
      </c>
      <c r="M7" s="2"/>
    </row>
    <row r="8" spans="1:13" s="1" customFormat="1" ht="54.75" customHeight="1">
      <c r="A8" s="58" t="s">
        <v>9</v>
      </c>
      <c r="B8" s="18">
        <v>1</v>
      </c>
      <c r="C8" s="67" t="s">
        <v>186</v>
      </c>
      <c r="D8" s="68"/>
      <c r="E8" s="68"/>
      <c r="F8" s="69"/>
      <c r="G8" s="47" t="s">
        <v>10</v>
      </c>
      <c r="H8" s="18" t="s">
        <v>149</v>
      </c>
      <c r="I8" s="8" t="s">
        <v>61</v>
      </c>
      <c r="J8" s="18">
        <v>2004</v>
      </c>
      <c r="K8" s="18">
        <v>442364</v>
      </c>
      <c r="L8" s="10"/>
      <c r="M8" s="2"/>
    </row>
    <row r="9" spans="1:13" s="1" customFormat="1" ht="57" customHeight="1">
      <c r="A9" s="59"/>
      <c r="B9" s="18">
        <v>2</v>
      </c>
      <c r="C9" s="67" t="s">
        <v>187</v>
      </c>
      <c r="D9" s="68"/>
      <c r="E9" s="68"/>
      <c r="F9" s="69"/>
      <c r="G9" s="47" t="s">
        <v>10</v>
      </c>
      <c r="H9" s="18" t="s">
        <v>149</v>
      </c>
      <c r="I9" s="8" t="s">
        <v>61</v>
      </c>
      <c r="J9" s="18">
        <v>2004</v>
      </c>
      <c r="K9" s="18">
        <v>467529</v>
      </c>
      <c r="L9" s="10"/>
      <c r="M9" s="2"/>
    </row>
    <row r="10" spans="1:12" s="23" customFormat="1" ht="42.75" customHeight="1">
      <c r="A10" s="59"/>
      <c r="B10" s="18">
        <v>3</v>
      </c>
      <c r="C10" s="63" t="s">
        <v>188</v>
      </c>
      <c r="D10" s="63"/>
      <c r="E10" s="63"/>
      <c r="F10" s="63"/>
      <c r="G10" s="47" t="s">
        <v>10</v>
      </c>
      <c r="H10" s="18" t="s">
        <v>189</v>
      </c>
      <c r="I10" s="8" t="s">
        <v>61</v>
      </c>
      <c r="J10" s="20">
        <v>2005</v>
      </c>
      <c r="K10" s="20">
        <v>200000</v>
      </c>
      <c r="L10" s="27"/>
    </row>
    <row r="11" spans="1:12" s="23" customFormat="1" ht="54.75" customHeight="1">
      <c r="A11" s="59"/>
      <c r="B11" s="18">
        <v>4</v>
      </c>
      <c r="C11" s="63" t="s">
        <v>185</v>
      </c>
      <c r="D11" s="63"/>
      <c r="E11" s="63"/>
      <c r="F11" s="63"/>
      <c r="G11" s="47" t="s">
        <v>10</v>
      </c>
      <c r="H11" s="18" t="s">
        <v>149</v>
      </c>
      <c r="I11" s="8" t="s">
        <v>61</v>
      </c>
      <c r="J11" s="20" t="s">
        <v>15</v>
      </c>
      <c r="K11" s="8">
        <v>280000</v>
      </c>
      <c r="L11" s="27"/>
    </row>
    <row r="12" spans="1:12" s="23" customFormat="1" ht="54.75" customHeight="1">
      <c r="A12" s="20" t="s">
        <v>147</v>
      </c>
      <c r="B12" s="18">
        <v>5</v>
      </c>
      <c r="C12" s="64" t="s">
        <v>190</v>
      </c>
      <c r="D12" s="65"/>
      <c r="E12" s="65"/>
      <c r="F12" s="66"/>
      <c r="G12" s="47" t="s">
        <v>10</v>
      </c>
      <c r="H12" s="28" t="s">
        <v>75</v>
      </c>
      <c r="I12" s="8" t="s">
        <v>61</v>
      </c>
      <c r="J12" s="20" t="s">
        <v>14</v>
      </c>
      <c r="K12" s="8">
        <v>135800</v>
      </c>
      <c r="L12" s="27"/>
    </row>
    <row r="13" spans="1:12" s="23" customFormat="1" ht="75.75" customHeight="1">
      <c r="A13" s="20" t="s">
        <v>40</v>
      </c>
      <c r="B13" s="18">
        <v>6</v>
      </c>
      <c r="C13" s="51" t="s">
        <v>192</v>
      </c>
      <c r="D13" s="51"/>
      <c r="E13" s="51"/>
      <c r="F13" s="51"/>
      <c r="G13" s="47" t="s">
        <v>10</v>
      </c>
      <c r="H13" s="9" t="s">
        <v>136</v>
      </c>
      <c r="I13" s="8" t="s">
        <v>61</v>
      </c>
      <c r="J13" s="8" t="s">
        <v>193</v>
      </c>
      <c r="K13" s="8">
        <v>20000</v>
      </c>
      <c r="L13" s="27"/>
    </row>
    <row r="14" spans="1:12" s="23" customFormat="1" ht="34.5" customHeight="1">
      <c r="A14" s="58" t="s">
        <v>191</v>
      </c>
      <c r="B14" s="18">
        <v>7</v>
      </c>
      <c r="C14" s="51" t="s">
        <v>194</v>
      </c>
      <c r="D14" s="51"/>
      <c r="E14" s="51"/>
      <c r="F14" s="51"/>
      <c r="G14" s="47" t="s">
        <v>10</v>
      </c>
      <c r="H14" s="9" t="s">
        <v>195</v>
      </c>
      <c r="I14" s="8" t="s">
        <v>61</v>
      </c>
      <c r="J14" s="8" t="s">
        <v>196</v>
      </c>
      <c r="K14" s="8">
        <v>3382241</v>
      </c>
      <c r="L14" s="27"/>
    </row>
    <row r="15" spans="1:12" s="23" customFormat="1" ht="30" customHeight="1">
      <c r="A15" s="59"/>
      <c r="B15" s="18">
        <v>8</v>
      </c>
      <c r="C15" s="51" t="s">
        <v>199</v>
      </c>
      <c r="D15" s="51"/>
      <c r="E15" s="51"/>
      <c r="F15" s="51"/>
      <c r="G15" s="47" t="s">
        <v>10</v>
      </c>
      <c r="H15" s="9" t="s">
        <v>200</v>
      </c>
      <c r="I15" s="8" t="s">
        <v>61</v>
      </c>
      <c r="J15" s="8" t="s">
        <v>74</v>
      </c>
      <c r="K15" s="8">
        <v>177000</v>
      </c>
      <c r="L15" s="27"/>
    </row>
    <row r="16" spans="1:12" s="23" customFormat="1" ht="35.25" customHeight="1">
      <c r="A16" s="63"/>
      <c r="B16" s="18">
        <v>9</v>
      </c>
      <c r="C16" s="51" t="s">
        <v>62</v>
      </c>
      <c r="D16" s="51"/>
      <c r="E16" s="51"/>
      <c r="F16" s="51"/>
      <c r="G16" s="47" t="s">
        <v>10</v>
      </c>
      <c r="H16" s="9" t="s">
        <v>137</v>
      </c>
      <c r="I16" s="8" t="s">
        <v>61</v>
      </c>
      <c r="J16" s="8">
        <v>2005</v>
      </c>
      <c r="K16" s="8">
        <v>500000</v>
      </c>
      <c r="L16" s="27"/>
    </row>
    <row r="17" spans="1:12" s="23" customFormat="1" ht="55.5" customHeight="1">
      <c r="A17" s="20" t="s">
        <v>197</v>
      </c>
      <c r="B17" s="18">
        <v>10</v>
      </c>
      <c r="C17" s="64" t="s">
        <v>198</v>
      </c>
      <c r="D17" s="65"/>
      <c r="E17" s="65"/>
      <c r="F17" s="66"/>
      <c r="G17" s="47" t="s">
        <v>10</v>
      </c>
      <c r="H17" s="9" t="s">
        <v>201</v>
      </c>
      <c r="I17" s="8" t="s">
        <v>61</v>
      </c>
      <c r="J17" s="8">
        <v>2006</v>
      </c>
      <c r="K17" s="8">
        <v>100000</v>
      </c>
      <c r="L17" s="27"/>
    </row>
    <row r="18" spans="1:12" ht="18.75" customHeight="1">
      <c r="A18" s="50" t="s">
        <v>118</v>
      </c>
      <c r="B18" s="50"/>
      <c r="C18" s="50"/>
      <c r="D18" s="50"/>
      <c r="E18" s="50"/>
      <c r="F18" s="50"/>
      <c r="G18" s="50"/>
      <c r="H18" s="50"/>
      <c r="I18" s="50"/>
      <c r="J18" s="50"/>
      <c r="K18" s="39">
        <f>SUM(K8:K17)</f>
        <v>5704934</v>
      </c>
      <c r="L18" s="41"/>
    </row>
  </sheetData>
  <mergeCells count="25">
    <mergeCell ref="C7:F7"/>
    <mergeCell ref="C4:F6"/>
    <mergeCell ref="I4:I6"/>
    <mergeCell ref="C13:F13"/>
    <mergeCell ref="H4:H6"/>
    <mergeCell ref="C9:F9"/>
    <mergeCell ref="C8:F8"/>
    <mergeCell ref="A4:A6"/>
    <mergeCell ref="J4:J6"/>
    <mergeCell ref="A2:L2"/>
    <mergeCell ref="K3:L3"/>
    <mergeCell ref="L4:L6"/>
    <mergeCell ref="G4:G6"/>
    <mergeCell ref="K4:K6"/>
    <mergeCell ref="B4:B6"/>
    <mergeCell ref="A18:J18"/>
    <mergeCell ref="C10:F10"/>
    <mergeCell ref="C11:F11"/>
    <mergeCell ref="C12:F12"/>
    <mergeCell ref="C16:F16"/>
    <mergeCell ref="A8:A11"/>
    <mergeCell ref="A14:A16"/>
    <mergeCell ref="C14:F14"/>
    <mergeCell ref="C15:F15"/>
    <mergeCell ref="C17:F17"/>
  </mergeCells>
  <printOptions/>
  <pageMargins left="0.48" right="0.2" top="0.77" bottom="0.31" header="0.28" footer="0.33"/>
  <pageSetup horizontalDpi="300" verticalDpi="300" orientation="landscape" paperSize="9" scale="70" r:id="rId1"/>
  <headerFooter alignWithMargins="0">
    <oddFooter>&amp;L&amp;D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zoomScale="75" zoomScaleNormal="75" zoomScaleSheetLayoutView="50" workbookViewId="0" topLeftCell="A1">
      <pane xSplit="6" ySplit="7" topLeftCell="I10" activePane="bottomRight" state="frozen"/>
      <selection pane="topLeft" activeCell="A1" sqref="A1"/>
      <selection pane="topRight" activeCell="I1" sqref="I1"/>
      <selection pane="bottomLeft" activeCell="A8" sqref="A8"/>
      <selection pane="bottomRight" activeCell="L1" sqref="L1"/>
    </sheetView>
  </sheetViews>
  <sheetFormatPr defaultColWidth="9.00390625" defaultRowHeight="12.75"/>
  <cols>
    <col min="1" max="1" width="14.875" style="1" customWidth="1"/>
    <col min="2" max="2" width="5.875" style="1" customWidth="1"/>
    <col min="3" max="3" width="10.00390625" style="1" customWidth="1"/>
    <col min="4" max="5" width="9.125" style="1" customWidth="1"/>
    <col min="6" max="7" width="18.875" style="1" customWidth="1"/>
    <col min="8" max="8" width="43.25390625" style="1" customWidth="1"/>
    <col min="9" max="9" width="17.625" style="1" customWidth="1"/>
    <col min="10" max="10" width="17.00390625" style="1" customWidth="1"/>
    <col min="11" max="11" width="19.875" style="1" customWidth="1"/>
    <col min="12" max="12" width="12.00390625" style="31" customWidth="1"/>
    <col min="13" max="13" width="9.125" style="3" customWidth="1"/>
    <col min="14" max="14" width="17.00390625" style="3" customWidth="1"/>
    <col min="15" max="15" width="10.375" style="3" customWidth="1"/>
    <col min="16" max="16" width="9.125" style="3" customWidth="1"/>
    <col min="17" max="17" width="12.75390625" style="3" customWidth="1"/>
    <col min="18" max="18" width="10.125" style="3" bestFit="1" customWidth="1"/>
    <col min="19" max="16384" width="9.125" style="3" customWidth="1"/>
  </cols>
  <sheetData>
    <row r="1" spans="1:17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46" t="s">
        <v>184</v>
      </c>
      <c r="M1" s="2"/>
      <c r="N1" s="2"/>
      <c r="O1" s="2"/>
      <c r="P1" s="2"/>
      <c r="Q1" s="2"/>
    </row>
    <row r="2" spans="1:17" s="5" customFormat="1" ht="24" customHeight="1">
      <c r="A2" s="48" t="s">
        <v>142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"/>
      <c r="N2" s="4"/>
      <c r="O2" s="4"/>
      <c r="P2" s="4"/>
      <c r="Q2" s="4"/>
    </row>
    <row r="3" spans="11:12" ht="18.75" customHeight="1">
      <c r="K3" s="49" t="s">
        <v>111</v>
      </c>
      <c r="L3" s="49"/>
    </row>
    <row r="4" spans="1:17" ht="33" customHeight="1">
      <c r="A4" s="53" t="s">
        <v>0</v>
      </c>
      <c r="B4" s="53" t="s">
        <v>152</v>
      </c>
      <c r="C4" s="52" t="s">
        <v>2</v>
      </c>
      <c r="D4" s="52"/>
      <c r="E4" s="52"/>
      <c r="F4" s="52"/>
      <c r="G4" s="53" t="s">
        <v>3</v>
      </c>
      <c r="H4" s="53" t="s">
        <v>4</v>
      </c>
      <c r="I4" s="53" t="s">
        <v>5</v>
      </c>
      <c r="J4" s="53" t="s">
        <v>6</v>
      </c>
      <c r="K4" s="53" t="s">
        <v>7</v>
      </c>
      <c r="L4" s="52" t="s">
        <v>8</v>
      </c>
      <c r="M4" s="2"/>
      <c r="N4" s="2"/>
      <c r="O4" s="5"/>
      <c r="P4" s="5"/>
      <c r="Q4" s="5"/>
    </row>
    <row r="5" spans="1:14" ht="39" customHeight="1">
      <c r="A5" s="53"/>
      <c r="B5" s="53"/>
      <c r="C5" s="52"/>
      <c r="D5" s="52"/>
      <c r="E5" s="52"/>
      <c r="F5" s="52"/>
      <c r="G5" s="53"/>
      <c r="H5" s="53"/>
      <c r="I5" s="53"/>
      <c r="J5" s="53"/>
      <c r="K5" s="53"/>
      <c r="L5" s="52"/>
      <c r="M5" s="2"/>
      <c r="N5" s="2"/>
    </row>
    <row r="6" spans="1:14" ht="37.5" customHeight="1">
      <c r="A6" s="53"/>
      <c r="B6" s="53"/>
      <c r="C6" s="52"/>
      <c r="D6" s="52"/>
      <c r="E6" s="52"/>
      <c r="F6" s="52"/>
      <c r="G6" s="53"/>
      <c r="H6" s="53"/>
      <c r="I6" s="53"/>
      <c r="J6" s="53"/>
      <c r="K6" s="53"/>
      <c r="L6" s="52"/>
      <c r="M6" s="2"/>
      <c r="N6" s="2"/>
    </row>
    <row r="7" spans="1:13" ht="18" customHeight="1">
      <c r="A7" s="6">
        <v>1</v>
      </c>
      <c r="B7" s="6">
        <v>2</v>
      </c>
      <c r="C7" s="54">
        <v>3</v>
      </c>
      <c r="D7" s="54"/>
      <c r="E7" s="54"/>
      <c r="F7" s="54"/>
      <c r="G7" s="7">
        <v>4</v>
      </c>
      <c r="H7" s="6">
        <v>5</v>
      </c>
      <c r="I7" s="6">
        <v>6</v>
      </c>
      <c r="J7" s="6">
        <v>7</v>
      </c>
      <c r="K7" s="6">
        <v>8</v>
      </c>
      <c r="L7" s="7">
        <v>9</v>
      </c>
      <c r="M7" s="2"/>
    </row>
    <row r="8" spans="1:12" s="23" customFormat="1" ht="50.25" customHeight="1">
      <c r="A8" s="58" t="s">
        <v>9</v>
      </c>
      <c r="B8" s="8">
        <v>1</v>
      </c>
      <c r="C8" s="51" t="s">
        <v>114</v>
      </c>
      <c r="D8" s="51"/>
      <c r="E8" s="51"/>
      <c r="F8" s="51"/>
      <c r="G8" s="8" t="s">
        <v>92</v>
      </c>
      <c r="H8" s="44" t="s">
        <v>149</v>
      </c>
      <c r="I8" s="8" t="s">
        <v>51</v>
      </c>
      <c r="J8" s="8">
        <v>2005</v>
      </c>
      <c r="K8" s="8">
        <v>0</v>
      </c>
      <c r="L8" s="9"/>
    </row>
    <row r="9" spans="1:12" s="23" customFormat="1" ht="59.25" customHeight="1">
      <c r="A9" s="59"/>
      <c r="B9" s="8">
        <v>2</v>
      </c>
      <c r="C9" s="51" t="s">
        <v>114</v>
      </c>
      <c r="D9" s="51"/>
      <c r="E9" s="51"/>
      <c r="F9" s="51"/>
      <c r="G9" s="8" t="s">
        <v>92</v>
      </c>
      <c r="H9" s="44" t="s">
        <v>149</v>
      </c>
      <c r="I9" s="8" t="s">
        <v>51</v>
      </c>
      <c r="J9" s="8">
        <v>2005</v>
      </c>
      <c r="K9" s="8">
        <v>0</v>
      </c>
      <c r="L9" s="9"/>
    </row>
    <row r="10" spans="1:12" s="23" customFormat="1" ht="44.25" customHeight="1">
      <c r="A10" s="63"/>
      <c r="B10" s="8">
        <v>3</v>
      </c>
      <c r="C10" s="51" t="s">
        <v>52</v>
      </c>
      <c r="D10" s="51"/>
      <c r="E10" s="51"/>
      <c r="F10" s="51"/>
      <c r="G10" s="8" t="s">
        <v>92</v>
      </c>
      <c r="H10" s="44" t="s">
        <v>150</v>
      </c>
      <c r="I10" s="8" t="s">
        <v>51</v>
      </c>
      <c r="J10" s="8">
        <v>2005</v>
      </c>
      <c r="K10" s="8">
        <v>50000</v>
      </c>
      <c r="L10" s="9"/>
    </row>
    <row r="11" spans="1:12" s="23" customFormat="1" ht="72" customHeight="1">
      <c r="A11" s="20" t="s">
        <v>40</v>
      </c>
      <c r="B11" s="8">
        <v>4</v>
      </c>
      <c r="C11" s="51" t="s">
        <v>53</v>
      </c>
      <c r="D11" s="51"/>
      <c r="E11" s="51"/>
      <c r="F11" s="51"/>
      <c r="G11" s="8" t="s">
        <v>92</v>
      </c>
      <c r="H11" s="35" t="s">
        <v>151</v>
      </c>
      <c r="I11" s="8" t="s">
        <v>51</v>
      </c>
      <c r="J11" s="8">
        <v>2006</v>
      </c>
      <c r="K11" s="8">
        <v>2000000</v>
      </c>
      <c r="L11" s="25"/>
    </row>
    <row r="12" spans="1:12" s="23" customFormat="1" ht="51.75" customHeight="1">
      <c r="A12" s="8" t="s">
        <v>147</v>
      </c>
      <c r="B12" s="8">
        <v>5</v>
      </c>
      <c r="C12" s="51" t="s">
        <v>148</v>
      </c>
      <c r="D12" s="51"/>
      <c r="E12" s="51"/>
      <c r="F12" s="51"/>
      <c r="G12" s="8" t="s">
        <v>92</v>
      </c>
      <c r="H12" s="35" t="s">
        <v>75</v>
      </c>
      <c r="I12" s="8" t="s">
        <v>51</v>
      </c>
      <c r="J12" s="8">
        <v>2005</v>
      </c>
      <c r="K12" s="8">
        <v>100000</v>
      </c>
      <c r="L12" s="9"/>
    </row>
    <row r="13" spans="1:12" ht="18" customHeight="1">
      <c r="A13" s="50" t="s">
        <v>118</v>
      </c>
      <c r="B13" s="50"/>
      <c r="C13" s="50"/>
      <c r="D13" s="50"/>
      <c r="E13" s="50"/>
      <c r="F13" s="50"/>
      <c r="G13" s="50"/>
      <c r="H13" s="50"/>
      <c r="I13" s="50"/>
      <c r="J13" s="50"/>
      <c r="K13" s="39">
        <f>SUM(K8:K12)</f>
        <v>2150000</v>
      </c>
      <c r="L13" s="41"/>
    </row>
    <row r="18" ht="12.75">
      <c r="D18" s="1" t="s">
        <v>113</v>
      </c>
    </row>
  </sheetData>
  <mergeCells count="19">
    <mergeCell ref="K3:L3"/>
    <mergeCell ref="A2:L2"/>
    <mergeCell ref="C7:F7"/>
    <mergeCell ref="C4:F6"/>
    <mergeCell ref="I4:I6"/>
    <mergeCell ref="B4:B6"/>
    <mergeCell ref="A4:A6"/>
    <mergeCell ref="H4:H6"/>
    <mergeCell ref="L4:L6"/>
    <mergeCell ref="G4:G6"/>
    <mergeCell ref="K4:K6"/>
    <mergeCell ref="J4:J6"/>
    <mergeCell ref="A13:J13"/>
    <mergeCell ref="C8:F8"/>
    <mergeCell ref="C9:F9"/>
    <mergeCell ref="A8:A10"/>
    <mergeCell ref="C11:F11"/>
    <mergeCell ref="C12:F12"/>
    <mergeCell ref="C10:F10"/>
  </mergeCells>
  <printOptions/>
  <pageMargins left="0.48" right="0.2" top="0.82" bottom="0.31" header="0.6" footer="0.33"/>
  <pageSetup horizontalDpi="300" verticalDpi="300" orientation="landscape" paperSize="9" scale="70" r:id="rId1"/>
  <headerFooter alignWithMargins="0">
    <oddFooter>&amp;L&amp;D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1"/>
  <sheetViews>
    <sheetView view="pageBreakPreview" zoomScale="75" zoomScaleNormal="75" zoomScaleSheetLayoutView="75" workbookViewId="0" topLeftCell="A1">
      <pane xSplit="6" ySplit="7" topLeftCell="J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C12" sqref="C12:F12"/>
    </sheetView>
  </sheetViews>
  <sheetFormatPr defaultColWidth="9.00390625" defaultRowHeight="12.75"/>
  <cols>
    <col min="1" max="1" width="14.875" style="1" customWidth="1"/>
    <col min="2" max="2" width="5.625" style="1" customWidth="1"/>
    <col min="3" max="5" width="9.125" style="1" customWidth="1"/>
    <col min="6" max="6" width="20.75390625" style="1" customWidth="1"/>
    <col min="7" max="7" width="19.25390625" style="1" customWidth="1"/>
    <col min="8" max="8" width="50.875" style="1" customWidth="1"/>
    <col min="9" max="9" width="14.875" style="1" customWidth="1"/>
    <col min="10" max="10" width="15.75390625" style="1" customWidth="1"/>
    <col min="11" max="11" width="19.875" style="1" customWidth="1"/>
    <col min="12" max="12" width="12.00390625" style="31" customWidth="1"/>
    <col min="13" max="13" width="9.125" style="3" customWidth="1"/>
    <col min="14" max="14" width="17.00390625" style="3" customWidth="1"/>
    <col min="15" max="15" width="10.375" style="3" customWidth="1"/>
    <col min="16" max="16" width="9.125" style="3" customWidth="1"/>
    <col min="17" max="17" width="12.75390625" style="3" customWidth="1"/>
    <col min="18" max="18" width="10.125" style="3" bestFit="1" customWidth="1"/>
    <col min="19" max="16384" width="9.125" style="3" customWidth="1"/>
  </cols>
  <sheetData>
    <row r="1" spans="1:17" ht="18" customHeight="1">
      <c r="A1" s="2"/>
      <c r="B1" s="2"/>
      <c r="C1" s="2"/>
      <c r="D1" s="2"/>
      <c r="E1" s="2"/>
      <c r="G1" s="2"/>
      <c r="H1" s="2"/>
      <c r="I1" s="2"/>
      <c r="J1" s="2"/>
      <c r="K1" s="2"/>
      <c r="L1" s="46" t="s">
        <v>184</v>
      </c>
      <c r="M1" s="2"/>
      <c r="N1" s="2"/>
      <c r="O1" s="2"/>
      <c r="P1" s="2"/>
      <c r="Q1" s="2"/>
    </row>
    <row r="2" spans="1:17" s="5" customFormat="1" ht="21.75" customHeight="1">
      <c r="A2" s="48" t="s">
        <v>143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"/>
      <c r="N2" s="4"/>
      <c r="O2" s="4"/>
      <c r="P2" s="4"/>
      <c r="Q2" s="4"/>
    </row>
    <row r="3" spans="11:12" ht="15.75">
      <c r="K3" s="49" t="s">
        <v>112</v>
      </c>
      <c r="L3" s="49"/>
    </row>
    <row r="4" spans="1:17" ht="33" customHeight="1">
      <c r="A4" s="53" t="s">
        <v>0</v>
      </c>
      <c r="B4" s="53" t="s">
        <v>152</v>
      </c>
      <c r="C4" s="52" t="s">
        <v>2</v>
      </c>
      <c r="D4" s="52"/>
      <c r="E4" s="52"/>
      <c r="F4" s="52"/>
      <c r="G4" s="53" t="s">
        <v>3</v>
      </c>
      <c r="H4" s="53" t="s">
        <v>4</v>
      </c>
      <c r="I4" s="53" t="s">
        <v>5</v>
      </c>
      <c r="J4" s="53" t="s">
        <v>6</v>
      </c>
      <c r="K4" s="53" t="s">
        <v>7</v>
      </c>
      <c r="L4" s="52" t="s">
        <v>8</v>
      </c>
      <c r="M4" s="2"/>
      <c r="N4" s="2"/>
      <c r="O4" s="5"/>
      <c r="P4" s="5"/>
      <c r="Q4" s="5"/>
    </row>
    <row r="5" spans="1:14" ht="39" customHeight="1">
      <c r="A5" s="53"/>
      <c r="B5" s="53"/>
      <c r="C5" s="52"/>
      <c r="D5" s="52"/>
      <c r="E5" s="52"/>
      <c r="F5" s="52"/>
      <c r="G5" s="53"/>
      <c r="H5" s="53"/>
      <c r="I5" s="53"/>
      <c r="J5" s="53"/>
      <c r="K5" s="53"/>
      <c r="L5" s="52"/>
      <c r="M5" s="2"/>
      <c r="N5" s="2"/>
    </row>
    <row r="6" spans="1:14" ht="37.5" customHeight="1">
      <c r="A6" s="53"/>
      <c r="B6" s="53"/>
      <c r="C6" s="52"/>
      <c r="D6" s="52"/>
      <c r="E6" s="52"/>
      <c r="F6" s="52"/>
      <c r="G6" s="53"/>
      <c r="H6" s="53"/>
      <c r="I6" s="53"/>
      <c r="J6" s="53"/>
      <c r="K6" s="53"/>
      <c r="L6" s="52"/>
      <c r="M6" s="2"/>
      <c r="N6" s="2"/>
    </row>
    <row r="7" spans="1:13" ht="18" customHeight="1">
      <c r="A7" s="6">
        <v>1</v>
      </c>
      <c r="B7" s="6">
        <v>2</v>
      </c>
      <c r="C7" s="54">
        <v>3</v>
      </c>
      <c r="D7" s="54"/>
      <c r="E7" s="54"/>
      <c r="F7" s="54"/>
      <c r="G7" s="7">
        <v>4</v>
      </c>
      <c r="H7" s="6">
        <v>5</v>
      </c>
      <c r="I7" s="6">
        <v>6</v>
      </c>
      <c r="J7" s="6">
        <v>7</v>
      </c>
      <c r="K7" s="6">
        <v>8</v>
      </c>
      <c r="L7" s="7">
        <v>9</v>
      </c>
      <c r="M7" s="2"/>
    </row>
    <row r="8" spans="1:12" s="23" customFormat="1" ht="45.75" customHeight="1">
      <c r="A8" s="51" t="s">
        <v>9</v>
      </c>
      <c r="B8" s="8">
        <v>1</v>
      </c>
      <c r="C8" s="51" t="s">
        <v>66</v>
      </c>
      <c r="D8" s="51"/>
      <c r="E8" s="51"/>
      <c r="F8" s="51"/>
      <c r="G8" s="8" t="s">
        <v>92</v>
      </c>
      <c r="H8" s="18" t="s">
        <v>138</v>
      </c>
      <c r="I8" s="8" t="s">
        <v>144</v>
      </c>
      <c r="J8" s="8" t="s">
        <v>74</v>
      </c>
      <c r="K8" s="34">
        <v>352131.96</v>
      </c>
      <c r="L8" s="27"/>
    </row>
    <row r="9" spans="1:12" s="23" customFormat="1" ht="40.5" customHeight="1">
      <c r="A9" s="51"/>
      <c r="B9" s="8">
        <v>2</v>
      </c>
      <c r="C9" s="51" t="s">
        <v>139</v>
      </c>
      <c r="D9" s="51"/>
      <c r="E9" s="51"/>
      <c r="F9" s="51"/>
      <c r="G9" s="8" t="s">
        <v>92</v>
      </c>
      <c r="H9" s="8" t="s">
        <v>115</v>
      </c>
      <c r="I9" s="8" t="s">
        <v>144</v>
      </c>
      <c r="J9" s="8" t="s">
        <v>74</v>
      </c>
      <c r="K9" s="34">
        <v>130674.9</v>
      </c>
      <c r="L9" s="27"/>
    </row>
    <row r="10" spans="1:12" s="23" customFormat="1" ht="46.5" customHeight="1">
      <c r="A10" s="51"/>
      <c r="B10" s="8">
        <v>3</v>
      </c>
      <c r="C10" s="51" t="s">
        <v>67</v>
      </c>
      <c r="D10" s="51"/>
      <c r="E10" s="51"/>
      <c r="F10" s="51"/>
      <c r="G10" s="8" t="s">
        <v>92</v>
      </c>
      <c r="H10" s="18" t="s">
        <v>135</v>
      </c>
      <c r="I10" s="8" t="s">
        <v>144</v>
      </c>
      <c r="J10" s="8" t="s">
        <v>14</v>
      </c>
      <c r="K10" s="34">
        <v>2200000</v>
      </c>
      <c r="L10" s="27"/>
    </row>
    <row r="11" spans="1:12" s="23" customFormat="1" ht="63.75" customHeight="1">
      <c r="A11" s="33" t="s">
        <v>65</v>
      </c>
      <c r="B11" s="8">
        <v>4</v>
      </c>
      <c r="C11" s="51" t="s">
        <v>63</v>
      </c>
      <c r="D11" s="51"/>
      <c r="E11" s="51"/>
      <c r="F11" s="51"/>
      <c r="G11" s="8" t="s">
        <v>92</v>
      </c>
      <c r="H11" s="36" t="s">
        <v>116</v>
      </c>
      <c r="I11" s="8" t="s">
        <v>144</v>
      </c>
      <c r="J11" s="8" t="s">
        <v>74</v>
      </c>
      <c r="K11" s="34">
        <v>1057389.75</v>
      </c>
      <c r="L11" s="27"/>
    </row>
    <row r="12" spans="1:12" s="23" customFormat="1" ht="57.75" customHeight="1">
      <c r="A12" s="51" t="s">
        <v>40</v>
      </c>
      <c r="B12" s="8">
        <v>5</v>
      </c>
      <c r="C12" s="51" t="s">
        <v>68</v>
      </c>
      <c r="D12" s="51"/>
      <c r="E12" s="51"/>
      <c r="F12" s="51"/>
      <c r="G12" s="8" t="s">
        <v>92</v>
      </c>
      <c r="H12" s="8" t="s">
        <v>132</v>
      </c>
      <c r="I12" s="8" t="s">
        <v>144</v>
      </c>
      <c r="J12" s="8" t="s">
        <v>74</v>
      </c>
      <c r="K12" s="34">
        <v>895551.59</v>
      </c>
      <c r="L12" s="27"/>
    </row>
    <row r="13" spans="1:12" s="23" customFormat="1" ht="41.25" customHeight="1">
      <c r="A13" s="51"/>
      <c r="B13" s="8">
        <v>6</v>
      </c>
      <c r="C13" s="51" t="s">
        <v>140</v>
      </c>
      <c r="D13" s="51"/>
      <c r="E13" s="51"/>
      <c r="F13" s="51"/>
      <c r="G13" s="8" t="s">
        <v>92</v>
      </c>
      <c r="H13" s="8" t="s">
        <v>132</v>
      </c>
      <c r="I13" s="8" t="s">
        <v>144</v>
      </c>
      <c r="J13" s="8" t="s">
        <v>74</v>
      </c>
      <c r="K13" s="34">
        <v>572547.71</v>
      </c>
      <c r="L13" s="27"/>
    </row>
    <row r="14" spans="1:12" s="23" customFormat="1" ht="51" customHeight="1">
      <c r="A14" s="51"/>
      <c r="B14" s="8">
        <v>7</v>
      </c>
      <c r="C14" s="51" t="s">
        <v>145</v>
      </c>
      <c r="D14" s="51"/>
      <c r="E14" s="51"/>
      <c r="F14" s="51"/>
      <c r="G14" s="8" t="s">
        <v>92</v>
      </c>
      <c r="H14" s="8" t="s">
        <v>132</v>
      </c>
      <c r="I14" s="8" t="s">
        <v>144</v>
      </c>
      <c r="J14" s="8" t="s">
        <v>64</v>
      </c>
      <c r="K14" s="34">
        <v>2872513</v>
      </c>
      <c r="L14" s="27"/>
    </row>
    <row r="15" spans="1:12" s="23" customFormat="1" ht="51.75" customHeight="1">
      <c r="A15" s="51"/>
      <c r="B15" s="8">
        <v>8</v>
      </c>
      <c r="C15" s="51" t="s">
        <v>69</v>
      </c>
      <c r="D15" s="51"/>
      <c r="E15" s="51"/>
      <c r="F15" s="51"/>
      <c r="G15" s="8" t="s">
        <v>92</v>
      </c>
      <c r="H15" s="8" t="s">
        <v>132</v>
      </c>
      <c r="I15" s="8" t="s">
        <v>144</v>
      </c>
      <c r="J15" s="8" t="s">
        <v>74</v>
      </c>
      <c r="K15" s="34">
        <v>53000</v>
      </c>
      <c r="L15" s="27"/>
    </row>
    <row r="16" spans="1:12" s="23" customFormat="1" ht="38.25" customHeight="1">
      <c r="A16" s="51" t="s">
        <v>18</v>
      </c>
      <c r="B16" s="8">
        <v>9</v>
      </c>
      <c r="C16" s="51" t="s">
        <v>70</v>
      </c>
      <c r="D16" s="51"/>
      <c r="E16" s="51"/>
      <c r="F16" s="51"/>
      <c r="G16" s="8" t="s">
        <v>92</v>
      </c>
      <c r="H16" s="28" t="s">
        <v>75</v>
      </c>
      <c r="I16" s="8" t="s">
        <v>144</v>
      </c>
      <c r="J16" s="8" t="s">
        <v>64</v>
      </c>
      <c r="K16" s="34">
        <v>2665370.62</v>
      </c>
      <c r="L16" s="27"/>
    </row>
    <row r="17" spans="1:12" s="23" customFormat="1" ht="38.25" customHeight="1">
      <c r="A17" s="51"/>
      <c r="B17" s="8">
        <v>10</v>
      </c>
      <c r="C17" s="51" t="s">
        <v>71</v>
      </c>
      <c r="D17" s="51"/>
      <c r="E17" s="51"/>
      <c r="F17" s="51"/>
      <c r="G17" s="8" t="s">
        <v>92</v>
      </c>
      <c r="H17" s="9" t="s">
        <v>76</v>
      </c>
      <c r="I17" s="8" t="s">
        <v>144</v>
      </c>
      <c r="J17" s="8"/>
      <c r="K17" s="34">
        <v>50000.04</v>
      </c>
      <c r="L17" s="27"/>
    </row>
    <row r="18" spans="1:12" s="23" customFormat="1" ht="38.25" customHeight="1">
      <c r="A18" s="51"/>
      <c r="B18" s="8">
        <v>11</v>
      </c>
      <c r="C18" s="51" t="s">
        <v>72</v>
      </c>
      <c r="D18" s="51"/>
      <c r="E18" s="51"/>
      <c r="F18" s="51"/>
      <c r="G18" s="8" t="s">
        <v>92</v>
      </c>
      <c r="H18" s="8" t="s">
        <v>183</v>
      </c>
      <c r="I18" s="8" t="s">
        <v>144</v>
      </c>
      <c r="J18" s="8" t="s">
        <v>21</v>
      </c>
      <c r="K18" s="34">
        <v>1400000</v>
      </c>
      <c r="L18" s="27"/>
    </row>
    <row r="19" spans="1:12" s="23" customFormat="1" ht="51" customHeight="1">
      <c r="A19" s="51" t="s">
        <v>141</v>
      </c>
      <c r="B19" s="8">
        <v>12</v>
      </c>
      <c r="C19" s="51" t="s">
        <v>146</v>
      </c>
      <c r="D19" s="51"/>
      <c r="E19" s="51"/>
      <c r="F19" s="51"/>
      <c r="G19" s="8" t="s">
        <v>92</v>
      </c>
      <c r="H19" s="8" t="s">
        <v>182</v>
      </c>
      <c r="I19" s="8" t="s">
        <v>144</v>
      </c>
      <c r="J19" s="29" t="s">
        <v>14</v>
      </c>
      <c r="K19" s="34">
        <v>487600</v>
      </c>
      <c r="L19" s="27"/>
    </row>
    <row r="20" spans="1:12" s="23" customFormat="1" ht="46.5" customHeight="1">
      <c r="A20" s="51"/>
      <c r="B20" s="8">
        <v>13</v>
      </c>
      <c r="C20" s="51" t="s">
        <v>73</v>
      </c>
      <c r="D20" s="51"/>
      <c r="E20" s="51"/>
      <c r="F20" s="51"/>
      <c r="G20" s="8" t="s">
        <v>92</v>
      </c>
      <c r="H20" s="8" t="s">
        <v>117</v>
      </c>
      <c r="I20" s="8" t="s">
        <v>144</v>
      </c>
      <c r="J20" s="29" t="s">
        <v>21</v>
      </c>
      <c r="K20" s="34">
        <v>9598847.4</v>
      </c>
      <c r="L20" s="27"/>
    </row>
    <row r="21" spans="1:12" ht="19.5" customHeight="1">
      <c r="A21" s="50" t="s">
        <v>118</v>
      </c>
      <c r="B21" s="50"/>
      <c r="C21" s="50"/>
      <c r="D21" s="50"/>
      <c r="E21" s="50"/>
      <c r="F21" s="50"/>
      <c r="G21" s="50"/>
      <c r="H21" s="50"/>
      <c r="I21" s="50"/>
      <c r="J21" s="50"/>
      <c r="K21" s="40">
        <f>SUM(K8:K20)</f>
        <v>22335626.97</v>
      </c>
      <c r="L21" s="41"/>
    </row>
  </sheetData>
  <mergeCells count="30">
    <mergeCell ref="K3:L3"/>
    <mergeCell ref="L4:L6"/>
    <mergeCell ref="G4:G6"/>
    <mergeCell ref="K4:K6"/>
    <mergeCell ref="C20:F20"/>
    <mergeCell ref="C17:F17"/>
    <mergeCell ref="C18:F18"/>
    <mergeCell ref="C13:F13"/>
    <mergeCell ref="C14:F14"/>
    <mergeCell ref="C19:F19"/>
    <mergeCell ref="A12:A15"/>
    <mergeCell ref="A16:A18"/>
    <mergeCell ref="H4:H6"/>
    <mergeCell ref="J4:J6"/>
    <mergeCell ref="C12:F12"/>
    <mergeCell ref="C7:F7"/>
    <mergeCell ref="B4:B6"/>
    <mergeCell ref="A4:A6"/>
    <mergeCell ref="C4:F6"/>
    <mergeCell ref="I4:I6"/>
    <mergeCell ref="A2:L2"/>
    <mergeCell ref="A21:J21"/>
    <mergeCell ref="A19:A20"/>
    <mergeCell ref="C16:F16"/>
    <mergeCell ref="C8:F8"/>
    <mergeCell ref="C9:F9"/>
    <mergeCell ref="C10:F10"/>
    <mergeCell ref="C11:F11"/>
    <mergeCell ref="C15:F15"/>
    <mergeCell ref="A8:A10"/>
  </mergeCells>
  <printOptions/>
  <pageMargins left="0.48" right="0.2" top="0.3" bottom="0.31" header="0.28" footer="0.33"/>
  <pageSetup horizontalDpi="300" verticalDpi="300" orientation="landscape" paperSize="9" scale="68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Pułtusk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Zestaw Nr 06</dc:creator>
  <cp:keywords/>
  <dc:description/>
  <cp:lastModifiedBy>Zestaw Nr 29</cp:lastModifiedBy>
  <cp:lastPrinted>2005-04-15T09:48:16Z</cp:lastPrinted>
  <dcterms:created xsi:type="dcterms:W3CDTF">2004-11-23T08:35:43Z</dcterms:created>
  <dcterms:modified xsi:type="dcterms:W3CDTF">2005-04-27T06:46:11Z</dcterms:modified>
  <cp:category/>
  <cp:version/>
  <cp:contentType/>
  <cp:contentStatus/>
</cp:coreProperties>
</file>